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" windowWidth="18132" windowHeight="7932"/>
  </bookViews>
  <sheets>
    <sheet name="Sheet1 (2)" sheetId="1" r:id="rId1"/>
  </sheets>
  <externalReferences>
    <externalReference r:id="rId2"/>
  </externalReferences>
  <definedNames>
    <definedName name="PTH">[1]資料檔!$B$380:$B$391</definedName>
    <definedName name="UL">[1]資料檔!$B$319:$B$330</definedName>
    <definedName name="UL方式">[1]資料檔!$B$332:$B$341</definedName>
    <definedName name="Vcut">[1]資料檔!$B$458:$B$462</definedName>
    <definedName name="代碼">[1]資料檔!$B$471:$C$605</definedName>
    <definedName name="內測">[1]資料檔!$B$373:$B$378</definedName>
    <definedName name="內線">[1]資料檔!$B$360:$B$364</definedName>
    <definedName name="內銅">[1]資料檔!$B$366:$B$371</definedName>
    <definedName name="基材">[1]資料檔!$B$261:$B$288</definedName>
    <definedName name="塞墨">[1]資料檔!$B$419:$B$423</definedName>
    <definedName name="孔銅">[1]資料檔!$B$399:$B$403</definedName>
    <definedName name="客戶名稱">[1]資料檔!$B$1:$B$219</definedName>
    <definedName name="層數">[1]資料檔!$B$222:$B$231</definedName>
    <definedName name="文字">[1]資料檔!$B$431:$B$434</definedName>
    <definedName name="斜邊">[1]資料檔!$B$445:$B$448</definedName>
    <definedName name="板材">[1]資料檔!$B$243:$B$259</definedName>
    <definedName name="清洗">[1]資料檔!$B$464:$B$468</definedName>
    <definedName name="測試">[1]資料檔!$B$450:$B$456</definedName>
    <definedName name="獨立PAD">[1]資料檔!$B$1:$C$219</definedName>
    <definedName name="製程">[1]資料檔!$B$471:$B$605</definedName>
    <definedName name="週期">[1]資料檔!$B$343:$B$347</definedName>
    <definedName name="銅厚">[1]資料檔!$B$290:$B$297</definedName>
    <definedName name="鍍金">[1]資料檔!$B$425:$B$428</definedName>
    <definedName name="防焊">[1]資料檔!$B$407:$B$417</definedName>
    <definedName name="防焊ul">[1]資料檔!$B$299:$B$316</definedName>
    <definedName name="除膠渣">[1]資料檔!$B$393:$B$396</definedName>
    <definedName name="顏色">[1]資料檔!$B$436:$B$443</definedName>
  </definedNames>
  <calcPr calcId="145621"/>
</workbook>
</file>

<file path=xl/calcChain.xml><?xml version="1.0" encoding="utf-8"?>
<calcChain xmlns="http://schemas.openxmlformats.org/spreadsheetml/2006/main">
  <c r="G39" i="1" l="1"/>
  <c r="B35" i="1" l="1"/>
  <c r="E35" i="1"/>
  <c r="G35" i="1" l="1"/>
  <c r="G38" i="1" s="1"/>
</calcChain>
</file>

<file path=xl/sharedStrings.xml><?xml version="1.0" encoding="utf-8"?>
<sst xmlns="http://schemas.openxmlformats.org/spreadsheetml/2006/main" count="143" uniqueCount="83">
  <si>
    <t>STACKUP DETAIL</t>
  </si>
  <si>
    <t>Customer:</t>
  </si>
  <si>
    <t>Date:</t>
  </si>
  <si>
    <t>Layup #:</t>
  </si>
  <si>
    <t>Revision:</t>
  </si>
  <si>
    <t>Layers:</t>
  </si>
  <si>
    <t>Impedance Target:</t>
    <phoneticPr fontId="3" type="noConversion"/>
  </si>
  <si>
    <t>Dielectric (Er):</t>
  </si>
  <si>
    <t xml:space="preserve"> </t>
  </si>
  <si>
    <t>Layer</t>
  </si>
  <si>
    <t>signal</t>
  </si>
  <si>
    <t>Copper</t>
  </si>
  <si>
    <t>Dielectric</t>
  </si>
  <si>
    <t>Line</t>
  </si>
  <si>
    <t>after etching</t>
    <phoneticPr fontId="3" type="noConversion"/>
  </si>
  <si>
    <t xml:space="preserve">REF </t>
    <phoneticPr fontId="3" type="noConversion"/>
  </si>
  <si>
    <t>Number</t>
  </si>
  <si>
    <t>/</t>
  </si>
  <si>
    <t>Weight</t>
  </si>
  <si>
    <t>Thickness</t>
  </si>
  <si>
    <t>Material</t>
  </si>
  <si>
    <t>Width</t>
  </si>
  <si>
    <t>width</t>
    <phoneticPr fontId="3" type="noConversion"/>
  </si>
  <si>
    <t>Space</t>
  </si>
  <si>
    <t>Space</t>
    <phoneticPr fontId="3" type="noConversion"/>
  </si>
  <si>
    <t>Impedance</t>
  </si>
  <si>
    <t>LAYER</t>
    <phoneticPr fontId="3" type="noConversion"/>
  </si>
  <si>
    <t>plane</t>
  </si>
  <si>
    <t>(oz)</t>
  </si>
  <si>
    <t>(in)</t>
  </si>
  <si>
    <t>(Ohms)</t>
  </si>
  <si>
    <t>S</t>
  </si>
  <si>
    <t>B-STAGE</t>
    <phoneticPr fontId="3" type="noConversion"/>
  </si>
  <si>
    <t>P</t>
    <phoneticPr fontId="3" type="noConversion"/>
  </si>
  <si>
    <t>S</t>
    <phoneticPr fontId="3" type="noConversion"/>
  </si>
  <si>
    <t>Thickness at Lamination (in):</t>
  </si>
  <si>
    <t>Thickness with Plating (Cu to Cu) (in):</t>
  </si>
  <si>
    <t xml:space="preserve">Nominal Required Thickness </t>
  </si>
  <si>
    <t>P</t>
    <phoneticPr fontId="3" type="noConversion"/>
  </si>
  <si>
    <t>2116MRX2</t>
    <phoneticPr fontId="2" type="noConversion"/>
  </si>
  <si>
    <t>50/90/100</t>
    <phoneticPr fontId="2" type="noConversion"/>
  </si>
  <si>
    <t>0.004" 1/1</t>
    <phoneticPr fontId="3" type="noConversion"/>
  </si>
  <si>
    <t>TU768</t>
    <phoneticPr fontId="3" type="noConversion"/>
  </si>
  <si>
    <t>7628X2</t>
    <phoneticPr fontId="2" type="noConversion"/>
  </si>
  <si>
    <t>.0021. after plate</t>
    <phoneticPr fontId="3" type="noConversion"/>
  </si>
  <si>
    <t>0.070+/-10%</t>
    <phoneticPr fontId="3" type="noConversion"/>
  </si>
  <si>
    <t>L1</t>
    <phoneticPr fontId="2" type="noConversion"/>
  </si>
  <si>
    <t>L2</t>
    <phoneticPr fontId="2" type="noConversion"/>
  </si>
  <si>
    <t>4.99</t>
    <phoneticPr fontId="2" type="noConversion"/>
  </si>
  <si>
    <t>4.7</t>
    <phoneticPr fontId="2" type="noConversion"/>
  </si>
  <si>
    <t>6.01</t>
    <phoneticPr fontId="2" type="noConversion"/>
  </si>
  <si>
    <t>6.3</t>
    <phoneticPr fontId="2" type="noConversion"/>
  </si>
  <si>
    <t>90</t>
    <phoneticPr fontId="2" type="noConversion"/>
  </si>
  <si>
    <t>89.18</t>
    <phoneticPr fontId="2" type="noConversion"/>
  </si>
  <si>
    <t>5.01</t>
    <phoneticPr fontId="2" type="noConversion"/>
  </si>
  <si>
    <t>4.4</t>
    <phoneticPr fontId="2" type="noConversion"/>
  </si>
  <si>
    <t>8.99</t>
    <phoneticPr fontId="2" type="noConversion"/>
  </si>
  <si>
    <t>9.6</t>
    <phoneticPr fontId="2" type="noConversion"/>
  </si>
  <si>
    <t>100</t>
    <phoneticPr fontId="2" type="noConversion"/>
  </si>
  <si>
    <t>99.05</t>
    <phoneticPr fontId="2" type="noConversion"/>
  </si>
  <si>
    <t>L10</t>
    <phoneticPr fontId="2" type="noConversion"/>
  </si>
  <si>
    <t>L3</t>
    <phoneticPr fontId="2" type="noConversion"/>
  </si>
  <si>
    <t>4.0</t>
    <phoneticPr fontId="2" type="noConversion"/>
  </si>
  <si>
    <t>4.2</t>
    <phoneticPr fontId="2" type="noConversion"/>
  </si>
  <si>
    <t>50</t>
    <phoneticPr fontId="2" type="noConversion"/>
  </si>
  <si>
    <t>49.8</t>
    <phoneticPr fontId="2" type="noConversion"/>
  </si>
  <si>
    <t>L2/L4</t>
    <phoneticPr fontId="2" type="noConversion"/>
  </si>
  <si>
    <t>L7/L9</t>
    <phoneticPr fontId="2" type="noConversion"/>
  </si>
  <si>
    <t>L8</t>
    <phoneticPr fontId="2" type="noConversion"/>
  </si>
  <si>
    <t>L5</t>
    <phoneticPr fontId="2" type="noConversion"/>
  </si>
  <si>
    <t>4.5</t>
    <phoneticPr fontId="2" type="noConversion"/>
  </si>
  <si>
    <t>4.8</t>
    <phoneticPr fontId="2" type="noConversion"/>
  </si>
  <si>
    <t>L4/L7</t>
    <phoneticPr fontId="2" type="noConversion"/>
  </si>
  <si>
    <t>L6</t>
    <phoneticPr fontId="2" type="noConversion"/>
  </si>
  <si>
    <t>4.01</t>
    <phoneticPr fontId="2" type="noConversion"/>
  </si>
  <si>
    <t>3.9</t>
    <phoneticPr fontId="2" type="noConversion"/>
  </si>
  <si>
    <t>11.99</t>
    <phoneticPr fontId="2" type="noConversion"/>
  </si>
  <si>
    <t>12.1</t>
    <phoneticPr fontId="2" type="noConversion"/>
  </si>
  <si>
    <t>L9</t>
    <phoneticPr fontId="2" type="noConversion"/>
  </si>
  <si>
    <t>required</t>
  </si>
  <si>
    <t>calculated</t>
  </si>
  <si>
    <t>B</t>
  </si>
  <si>
    <t>305-0004491(PROC074B(MMWAVEICBOOST)_PCB)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</si>
</sst>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_);[Red]\(0.000\)"/>
    <numFmt numFmtId="167" formatCode="0.0000"/>
  </numFmts>
  <fonts count="17">
    <font>
      <sz val="12"/>
      <color theme="1"/>
      <name val="Calibri"/>
      <family val="2"/>
      <charset val="136"/>
      <scheme val="minor"/>
    </font>
    <font>
      <sz val="10"/>
      <name val="Arial"/>
      <family val="2"/>
    </font>
    <font>
      <sz val="9"/>
      <name val="Calibri"/>
      <family val="2"/>
      <charset val="136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56"/>
      <name val="Arial"/>
      <family val="2"/>
    </font>
    <font>
      <sz val="10"/>
      <color indexed="56"/>
      <name val="Arial"/>
      <family val="2"/>
    </font>
    <font>
      <sz val="10"/>
      <color indexed="9"/>
      <name val="Arial"/>
      <family val="2"/>
    </font>
    <font>
      <sz val="10"/>
      <color indexed="48"/>
      <name val="Arial"/>
      <family val="2"/>
    </font>
    <font>
      <sz val="10"/>
      <color indexed="10"/>
      <name val="Arial"/>
      <family val="2"/>
    </font>
    <font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10"/>
      <color indexed="18"/>
      <name val="Arial"/>
      <family val="2"/>
    </font>
    <font>
      <sz val="10"/>
      <color indexed="12"/>
      <name val="Arial"/>
      <family val="2"/>
    </font>
    <font>
      <b/>
      <sz val="10"/>
      <color theme="3" tint="-0.499984740745262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mediumGray">
        <fgColor indexed="22"/>
        <bgColor indexed="22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1" fillId="0" borderId="0" xfId="1"/>
    <xf numFmtId="0" fontId="4" fillId="0" borderId="0" xfId="1" applyFont="1"/>
    <xf numFmtId="0" fontId="1" fillId="0" borderId="0" xfId="1" applyBorder="1"/>
    <xf numFmtId="0" fontId="1" fillId="0" borderId="0" xfId="1" applyBorder="1" applyAlignment="1">
      <alignment horizontal="center"/>
    </xf>
    <xf numFmtId="0" fontId="5" fillId="0" borderId="0" xfId="1" applyFont="1" applyBorder="1"/>
    <xf numFmtId="0" fontId="1" fillId="0" borderId="1" xfId="1" applyFont="1" applyBorder="1" applyAlignment="1"/>
    <xf numFmtId="0" fontId="1" fillId="0" borderId="1" xfId="1" applyBorder="1"/>
    <xf numFmtId="0" fontId="1" fillId="0" borderId="1" xfId="1" applyFont="1" applyBorder="1" applyAlignment="1">
      <alignment horizontal="center"/>
    </xf>
    <xf numFmtId="14" fontId="1" fillId="0" borderId="1" xfId="1" applyNumberFormat="1" applyBorder="1" applyAlignment="1">
      <alignment horizontal="center"/>
    </xf>
    <xf numFmtId="0" fontId="1" fillId="0" borderId="1" xfId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1" fillId="0" borderId="0" xfId="1" applyBorder="1" applyAlignment="1"/>
    <xf numFmtId="0" fontId="1" fillId="0" borderId="2" xfId="1" applyBorder="1" applyAlignment="1">
      <alignment horizontal="center"/>
    </xf>
    <xf numFmtId="14" fontId="1" fillId="0" borderId="0" xfId="1" applyNumberFormat="1" applyBorder="1" applyAlignment="1">
      <alignment horizontal="center"/>
    </xf>
    <xf numFmtId="0" fontId="5" fillId="0" borderId="0" xfId="1" applyFont="1" applyBorder="1" applyAlignment="1">
      <alignment horizontal="right"/>
    </xf>
    <xf numFmtId="0" fontId="5" fillId="0" borderId="0" xfId="1" applyFont="1" applyBorder="1" applyAlignment="1">
      <alignment horizontal="left"/>
    </xf>
    <xf numFmtId="0" fontId="5" fillId="0" borderId="1" xfId="1" applyFont="1" applyBorder="1" applyAlignment="1">
      <alignment horizontal="center"/>
    </xf>
    <xf numFmtId="0" fontId="1" fillId="0" borderId="0" xfId="1" applyBorder="1" applyAlignment="1">
      <alignment horizontal="right"/>
    </xf>
    <xf numFmtId="0" fontId="6" fillId="0" borderId="0" xfId="1" applyFont="1" applyBorder="1"/>
    <xf numFmtId="0" fontId="6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7" fillId="0" borderId="0" xfId="1" applyFont="1"/>
    <xf numFmtId="164" fontId="1" fillId="0" borderId="0" xfId="1" applyNumberFormat="1" applyBorder="1" applyAlignment="1">
      <alignment horizontal="center"/>
    </xf>
    <xf numFmtId="0" fontId="8" fillId="0" borderId="0" xfId="1" applyFont="1" applyBorder="1"/>
    <xf numFmtId="165" fontId="1" fillId="0" borderId="0" xfId="1" applyNumberFormat="1" applyBorder="1" applyAlignment="1">
      <alignment horizontal="center"/>
    </xf>
    <xf numFmtId="49" fontId="1" fillId="0" borderId="0" xfId="1" applyNumberFormat="1" applyFont="1" applyBorder="1" applyAlignment="1">
      <alignment horizontal="center"/>
    </xf>
    <xf numFmtId="49" fontId="1" fillId="0" borderId="0" xfId="1" applyNumberFormat="1" applyBorder="1" applyAlignment="1">
      <alignment horizontal="center"/>
    </xf>
    <xf numFmtId="49" fontId="5" fillId="0" borderId="0" xfId="1" applyNumberFormat="1" applyFont="1" applyBorder="1" applyAlignment="1">
      <alignment horizontal="center"/>
    </xf>
    <xf numFmtId="49" fontId="1" fillId="0" borderId="0" xfId="1" applyNumberFormat="1" applyFont="1" applyAlignment="1">
      <alignment horizontal="center"/>
    </xf>
    <xf numFmtId="49" fontId="1" fillId="0" borderId="0" xfId="1" applyNumberFormat="1" applyAlignment="1">
      <alignment horizontal="center"/>
    </xf>
    <xf numFmtId="0" fontId="9" fillId="0" borderId="0" xfId="1" applyFont="1" applyBorder="1"/>
    <xf numFmtId="166" fontId="10" fillId="0" borderId="3" xfId="1" applyNumberFormat="1" applyFont="1" applyFill="1" applyBorder="1" applyAlignment="1">
      <alignment horizontal="center"/>
    </xf>
    <xf numFmtId="49" fontId="11" fillId="0" borderId="0" xfId="1" applyNumberFormat="1" applyFont="1" applyBorder="1" applyAlignment="1">
      <alignment horizontal="center"/>
    </xf>
    <xf numFmtId="49" fontId="12" fillId="0" borderId="0" xfId="1" applyNumberFormat="1" applyFont="1" applyBorder="1" applyAlignment="1">
      <alignment horizontal="center"/>
    </xf>
    <xf numFmtId="49" fontId="1" fillId="0" borderId="0" xfId="1" applyNumberFormat="1" applyFont="1" applyFill="1" applyBorder="1" applyAlignment="1">
      <alignment horizontal="center"/>
    </xf>
    <xf numFmtId="0" fontId="13" fillId="0" borderId="0" xfId="1" applyFont="1" applyAlignment="1">
      <alignment horizontal="center"/>
    </xf>
    <xf numFmtId="0" fontId="1" fillId="0" borderId="0" xfId="1" applyNumberFormat="1" applyBorder="1" applyAlignment="1">
      <alignment horizontal="center"/>
    </xf>
    <xf numFmtId="49" fontId="1" fillId="0" borderId="0" xfId="1" applyNumberFormat="1" applyFill="1" applyBorder="1" applyAlignment="1">
      <alignment horizontal="center"/>
    </xf>
    <xf numFmtId="49" fontId="1" fillId="0" borderId="0" xfId="1" applyNumberFormat="1" applyFill="1" applyAlignment="1">
      <alignment horizontal="center"/>
    </xf>
    <xf numFmtId="0" fontId="5" fillId="0" borderId="0" xfId="1" applyFont="1" applyAlignment="1">
      <alignment horizontal="center"/>
    </xf>
    <xf numFmtId="0" fontId="1" fillId="0" borderId="0" xfId="1" applyFont="1" applyBorder="1" applyAlignment="1">
      <alignment horizontal="center"/>
    </xf>
    <xf numFmtId="0" fontId="14" fillId="0" borderId="0" xfId="1" applyNumberFormat="1" applyFont="1" applyFill="1" applyBorder="1" applyAlignment="1">
      <alignment horizontal="center"/>
    </xf>
    <xf numFmtId="49" fontId="1" fillId="0" borderId="0" xfId="1" applyNumberFormat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3" fillId="0" borderId="0" xfId="1" applyFont="1" applyBorder="1" applyAlignment="1">
      <alignment horizontal="center"/>
    </xf>
    <xf numFmtId="0" fontId="15" fillId="2" borderId="4" xfId="1" applyNumberFormat="1" applyFont="1" applyFill="1" applyBorder="1" applyAlignment="1">
      <alignment horizontal="center"/>
    </xf>
    <xf numFmtId="49" fontId="11" fillId="0" borderId="0" xfId="1" applyNumberFormat="1" applyFont="1" applyAlignment="1">
      <alignment horizontal="center"/>
    </xf>
    <xf numFmtId="0" fontId="1" fillId="0" borderId="0" xfId="1" applyFill="1" applyBorder="1" applyAlignment="1">
      <alignment horizontal="center"/>
    </xf>
    <xf numFmtId="164" fontId="1" fillId="0" borderId="0" xfId="1" applyNumberFormat="1" applyFill="1" applyBorder="1" applyAlignment="1">
      <alignment horizontal="center"/>
    </xf>
    <xf numFmtId="0" fontId="1" fillId="0" borderId="0" xfId="1" applyFill="1" applyBorder="1"/>
    <xf numFmtId="0" fontId="1" fillId="0" borderId="0" xfId="1" applyNumberFormat="1" applyFill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0" fillId="0" borderId="5" xfId="1" applyNumberFormat="1" applyFont="1" applyFill="1" applyBorder="1" applyAlignment="1">
      <alignment horizontal="center"/>
    </xf>
    <xf numFmtId="0" fontId="1" fillId="0" borderId="0" xfId="1" applyAlignment="1">
      <alignment horizontal="center"/>
    </xf>
    <xf numFmtId="49" fontId="10" fillId="0" borderId="0" xfId="1" applyNumberFormat="1" applyFont="1" applyBorder="1" applyAlignment="1">
      <alignment horizontal="center"/>
    </xf>
    <xf numFmtId="167" fontId="16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5" fontId="16" fillId="0" borderId="0" xfId="1" applyNumberFormat="1" applyFont="1" applyFill="1" applyBorder="1" applyAlignment="1">
      <alignment horizontal="center"/>
    </xf>
    <xf numFmtId="167" fontId="1" fillId="0" borderId="0" xfId="1" applyNumberFormat="1" applyBorder="1" applyAlignment="1">
      <alignment horizontal="right"/>
    </xf>
    <xf numFmtId="167" fontId="1" fillId="0" borderId="0" xfId="1" applyNumberFormat="1" applyFont="1" applyBorder="1" applyAlignment="1">
      <alignment horizontal="right"/>
    </xf>
    <xf numFmtId="49" fontId="1" fillId="0" borderId="0" xfId="1" applyNumberForma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5" fillId="0" borderId="0" xfId="1" applyFont="1" applyBorder="1" applyAlignment="1">
      <alignment horizontal="center"/>
    </xf>
  </cellXfs>
  <cellStyles count="2">
    <cellStyle name="Normal" xfId="0" builtinId="0"/>
    <cellStyle name="一般_疊構圖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lrsamba.india.ti.com\db_radar_ar1xx\&#24037;&#21934;&#27284;&#26696;\KB7372A-I2&#24037;&#2193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總表"/>
      <sheetName val="工單"/>
      <sheetName val="流程單"/>
      <sheetName val="資料檔"/>
      <sheetName val="疊構"/>
      <sheetName val="layup"/>
      <sheetName val="Sheet1 (2)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3CEMS</v>
          </cell>
        </row>
        <row r="2">
          <cell r="B2" t="str">
            <v>AB</v>
          </cell>
        </row>
        <row r="3">
          <cell r="B3" t="str">
            <v>ABC</v>
          </cell>
        </row>
        <row r="4">
          <cell r="B4" t="str">
            <v>ACC</v>
          </cell>
        </row>
        <row r="5">
          <cell r="B5" t="str">
            <v>ACCU-TRONICS</v>
          </cell>
          <cell r="C5" t="str">
            <v>*內層獨立PAD不可移除</v>
          </cell>
        </row>
        <row r="6">
          <cell r="B6" t="str">
            <v>ACDI</v>
          </cell>
        </row>
        <row r="7">
          <cell r="B7" t="str">
            <v>ACDI-Peavey</v>
          </cell>
        </row>
        <row r="8">
          <cell r="B8" t="str">
            <v>ACT</v>
          </cell>
        </row>
        <row r="9">
          <cell r="B9" t="str">
            <v>ACROMAG</v>
          </cell>
        </row>
        <row r="10">
          <cell r="B10" t="str">
            <v>ADCO</v>
          </cell>
        </row>
        <row r="11">
          <cell r="B11" t="str">
            <v>ADEPTRON</v>
          </cell>
        </row>
        <row r="12">
          <cell r="B12" t="str">
            <v>Adeptron-M</v>
          </cell>
        </row>
        <row r="13">
          <cell r="B13" t="str">
            <v>Adeptron-O</v>
          </cell>
        </row>
        <row r="14">
          <cell r="B14" t="str">
            <v>ADTEC</v>
          </cell>
        </row>
        <row r="15">
          <cell r="B15" t="str">
            <v>Advanced-T</v>
          </cell>
          <cell r="C15" t="str">
            <v>*內層獨立PAD不可移除</v>
          </cell>
        </row>
        <row r="16">
          <cell r="B16" t="str">
            <v>Advanced Circuits</v>
          </cell>
        </row>
        <row r="17">
          <cell r="B17" t="str">
            <v>ADV.CIRCUITS</v>
          </cell>
        </row>
        <row r="18">
          <cell r="B18" t="str">
            <v>Aegis</v>
          </cell>
        </row>
        <row r="19">
          <cell r="B19" t="str">
            <v>AlleN</v>
          </cell>
          <cell r="C19" t="str">
            <v>*內層獨立PAD不可移除</v>
          </cell>
        </row>
        <row r="20">
          <cell r="B20" t="str">
            <v>ALPHA-SanMina</v>
          </cell>
        </row>
        <row r="21">
          <cell r="B21" t="str">
            <v>ALTEK</v>
          </cell>
        </row>
        <row r="22">
          <cell r="B22" t="str">
            <v>Altron</v>
          </cell>
        </row>
        <row r="23">
          <cell r="B23" t="str">
            <v>Alutron</v>
          </cell>
        </row>
        <row r="24">
          <cell r="B24" t="str">
            <v>AMERCT</v>
          </cell>
        </row>
        <row r="25">
          <cell r="B25" t="str">
            <v>AMERICAN CIRCUIT</v>
          </cell>
        </row>
        <row r="26">
          <cell r="B26" t="str">
            <v>AMI(AUTOMATED MOTIONO)</v>
          </cell>
        </row>
        <row r="27">
          <cell r="B27" t="str">
            <v>AMTI</v>
          </cell>
        </row>
        <row r="28">
          <cell r="B28" t="str">
            <v>ANALYTIC</v>
          </cell>
        </row>
        <row r="29">
          <cell r="B29" t="str">
            <v>APT</v>
          </cell>
          <cell r="C29" t="str">
            <v>*板材不可變更</v>
          </cell>
        </row>
        <row r="30">
          <cell r="B30" t="str">
            <v>Armstrong</v>
          </cell>
        </row>
        <row r="31">
          <cell r="B31" t="str">
            <v>ARQ</v>
          </cell>
        </row>
        <row r="32">
          <cell r="B32" t="str">
            <v>ARROW LOGIX</v>
          </cell>
        </row>
        <row r="33">
          <cell r="B33" t="str">
            <v>ARTAFLEX</v>
          </cell>
        </row>
        <row r="34">
          <cell r="B34" t="str">
            <v>ASSURED IND</v>
          </cell>
        </row>
        <row r="35">
          <cell r="B35" t="str">
            <v>AST</v>
          </cell>
        </row>
        <row r="36">
          <cell r="B36" t="str">
            <v>ATLANTIC</v>
          </cell>
        </row>
        <row r="37">
          <cell r="B37" t="str">
            <v>Auto systems</v>
          </cell>
        </row>
        <row r="38">
          <cell r="B38" t="str">
            <v>AXIOM</v>
          </cell>
        </row>
        <row r="39">
          <cell r="B39" t="str">
            <v>Axiomatic</v>
          </cell>
        </row>
        <row r="40">
          <cell r="B40" t="str">
            <v>AYRSHIRE</v>
          </cell>
        </row>
        <row r="41">
          <cell r="B41" t="str">
            <v>AYRSHIRE-C</v>
          </cell>
        </row>
        <row r="42">
          <cell r="B42" t="str">
            <v>AYRSHIRE-M</v>
          </cell>
          <cell r="C42" t="str">
            <v>*內層獨立PAD不可移除</v>
          </cell>
        </row>
        <row r="43">
          <cell r="B43" t="str">
            <v>AYRSHIRE-MN</v>
          </cell>
          <cell r="C43" t="str">
            <v>*內層獨立PAD不可移除</v>
          </cell>
        </row>
        <row r="44">
          <cell r="B44" t="str">
            <v>ADVANCED LECTRONICS</v>
          </cell>
        </row>
        <row r="45">
          <cell r="B45" t="str">
            <v>AXIOM</v>
          </cell>
        </row>
        <row r="46">
          <cell r="B46" t="str">
            <v>B&amp;K</v>
          </cell>
        </row>
        <row r="47">
          <cell r="B47" t="str">
            <v>Baytech</v>
          </cell>
        </row>
        <row r="48">
          <cell r="B48" t="str">
            <v>BBM</v>
          </cell>
        </row>
        <row r="49">
          <cell r="B49" t="str">
            <v>Brantco</v>
          </cell>
        </row>
        <row r="50">
          <cell r="B50" t="str">
            <v>BTW</v>
          </cell>
          <cell r="C50" t="str">
            <v>*內層獨立PAD不可移除</v>
          </cell>
        </row>
        <row r="51">
          <cell r="B51" t="str">
            <v>C-VISION</v>
          </cell>
        </row>
        <row r="52">
          <cell r="B52" t="str">
            <v>CARANO DESIGNS</v>
          </cell>
        </row>
        <row r="53">
          <cell r="B53" t="str">
            <v>CARLTON</v>
          </cell>
        </row>
        <row r="54">
          <cell r="B54" t="str">
            <v>CAR-SAN</v>
          </cell>
        </row>
        <row r="55">
          <cell r="B55" t="str">
            <v>CATALYST</v>
          </cell>
        </row>
        <row r="56">
          <cell r="B56" t="str">
            <v>CALAMP</v>
          </cell>
          <cell r="C56" t="str">
            <v>*內層獨立PAD不可移除</v>
          </cell>
        </row>
        <row r="57">
          <cell r="B57" t="str">
            <v>CCI/KAPAREL</v>
          </cell>
        </row>
        <row r="58">
          <cell r="B58" t="str">
            <v>CDVI</v>
          </cell>
        </row>
        <row r="59">
          <cell r="B59" t="str">
            <v>CHIPS</v>
          </cell>
        </row>
        <row r="60">
          <cell r="B60" t="str">
            <v>Cleankeys</v>
          </cell>
        </row>
        <row r="61">
          <cell r="B61" t="str">
            <v>CMC</v>
          </cell>
        </row>
        <row r="62">
          <cell r="B62" t="str">
            <v>Computime</v>
          </cell>
        </row>
        <row r="63">
          <cell r="B63" t="str">
            <v>Comtest</v>
          </cell>
        </row>
        <row r="64">
          <cell r="B64" t="str">
            <v>CONELEC</v>
          </cell>
        </row>
        <row r="65">
          <cell r="B65" t="str">
            <v>COOPER WIRELESS</v>
          </cell>
        </row>
        <row r="66">
          <cell r="B66" t="str">
            <v>Creation</v>
          </cell>
        </row>
        <row r="67">
          <cell r="B67" t="str">
            <v>Creation Technologies-WI</v>
          </cell>
          <cell r="C67" t="str">
            <v>*內層獨立PAD不可移除/*板材不可任意更換</v>
          </cell>
        </row>
        <row r="68">
          <cell r="B68" t="str">
            <v>CPS</v>
          </cell>
        </row>
        <row r="69">
          <cell r="B69" t="str">
            <v>CURTIS</v>
          </cell>
          <cell r="C69" t="str">
            <v>*內層獨立PAD不可移除</v>
          </cell>
        </row>
        <row r="70">
          <cell r="B70" t="str">
            <v>CUSTOMER</v>
          </cell>
          <cell r="C70" t="str">
            <v>*內層獨立PAD不可移除</v>
          </cell>
        </row>
        <row r="71">
          <cell r="B71" t="str">
            <v>CWC</v>
          </cell>
        </row>
        <row r="72">
          <cell r="B72" t="str">
            <v>CYGNUS</v>
          </cell>
        </row>
        <row r="73">
          <cell r="B73" t="str">
            <v>Cygnus LLC</v>
          </cell>
        </row>
        <row r="74">
          <cell r="B74" t="str">
            <v>D2D</v>
          </cell>
        </row>
        <row r="75">
          <cell r="B75" t="str">
            <v>Dejero</v>
          </cell>
        </row>
        <row r="76">
          <cell r="B76" t="str">
            <v>Dellux</v>
          </cell>
        </row>
        <row r="77">
          <cell r="B77" t="str">
            <v>Delsys</v>
          </cell>
        </row>
        <row r="78">
          <cell r="B78" t="str">
            <v>Delta</v>
          </cell>
        </row>
        <row r="79">
          <cell r="B79" t="str">
            <v>DICA</v>
          </cell>
        </row>
        <row r="80">
          <cell r="B80" t="str">
            <v>Digico</v>
          </cell>
        </row>
        <row r="81">
          <cell r="B81" t="str">
            <v>Ditek</v>
          </cell>
        </row>
        <row r="82">
          <cell r="B82" t="str">
            <v>DIVELINK</v>
          </cell>
        </row>
        <row r="83">
          <cell r="B83" t="str">
            <v>DIXTAL</v>
          </cell>
        </row>
        <row r="84">
          <cell r="B84" t="str">
            <v>DLTEK</v>
          </cell>
        </row>
        <row r="85">
          <cell r="B85" t="str">
            <v>E-Tronics</v>
          </cell>
        </row>
        <row r="86">
          <cell r="B86" t="str">
            <v>EAST / WEST</v>
          </cell>
        </row>
        <row r="87">
          <cell r="B87" t="str">
            <v>EBP</v>
          </cell>
        </row>
        <row r="88">
          <cell r="B88" t="str">
            <v>ECIRCUITS</v>
          </cell>
        </row>
        <row r="89">
          <cell r="B89" t="str">
            <v>EDM</v>
          </cell>
        </row>
        <row r="90">
          <cell r="B90" t="str">
            <v>EDP</v>
          </cell>
        </row>
        <row r="91">
          <cell r="B91" t="str">
            <v>EIN</v>
          </cell>
        </row>
        <row r="92">
          <cell r="B92" t="str">
            <v>ELECTRONIC</v>
          </cell>
          <cell r="C92" t="str">
            <v>*內層獨立PAD不可移除</v>
          </cell>
        </row>
        <row r="93">
          <cell r="B93" t="str">
            <v>Electropac</v>
          </cell>
        </row>
        <row r="94">
          <cell r="B94" t="str">
            <v>Electropac-M</v>
          </cell>
        </row>
        <row r="95">
          <cell r="B95" t="str">
            <v>Elprotronic</v>
          </cell>
        </row>
        <row r="96">
          <cell r="B96" t="str">
            <v>ENCORE</v>
          </cell>
        </row>
        <row r="97">
          <cell r="B97" t="str">
            <v>ESI</v>
          </cell>
        </row>
        <row r="98">
          <cell r="B98" t="str">
            <v>ESTERLINE</v>
          </cell>
        </row>
        <row r="99">
          <cell r="B99" t="str">
            <v>ETI</v>
          </cell>
        </row>
        <row r="100">
          <cell r="B100" t="str">
            <v>ETRATECH</v>
          </cell>
        </row>
        <row r="101">
          <cell r="B101" t="str">
            <v>EXCEL</v>
          </cell>
        </row>
        <row r="102">
          <cell r="B102" t="str">
            <v>FJO</v>
          </cell>
        </row>
        <row r="103">
          <cell r="B103" t="str">
            <v>Flextronics-California</v>
          </cell>
        </row>
        <row r="104">
          <cell r="B104" t="str">
            <v>FUTABA</v>
          </cell>
        </row>
        <row r="105">
          <cell r="B105" t="str">
            <v>Gage</v>
          </cell>
        </row>
        <row r="106">
          <cell r="B106" t="str">
            <v>Geckodrive</v>
          </cell>
          <cell r="C106" t="str">
            <v>*內層獨立PAD不可移除</v>
          </cell>
        </row>
        <row r="107">
          <cell r="B107" t="str">
            <v>GENESIS</v>
          </cell>
        </row>
        <row r="108">
          <cell r="B108" t="str">
            <v>Gentec</v>
          </cell>
        </row>
        <row r="109">
          <cell r="B109" t="str">
            <v>Guardian</v>
          </cell>
        </row>
        <row r="110">
          <cell r="B110" t="str">
            <v>Harfang</v>
          </cell>
        </row>
        <row r="111">
          <cell r="B111" t="str">
            <v>Heico Lighting</v>
          </cell>
        </row>
        <row r="112">
          <cell r="B112" t="str">
            <v>Hi-Techniques</v>
          </cell>
          <cell r="C112" t="str">
            <v>*內層獨立PAD不可移除</v>
          </cell>
        </row>
        <row r="113">
          <cell r="B113" t="str">
            <v>HITECH</v>
          </cell>
        </row>
        <row r="114">
          <cell r="B114" t="str">
            <v>I-TECHNLOGY</v>
          </cell>
        </row>
        <row r="115">
          <cell r="B115" t="str">
            <v>ILC--Intelligent Lighting</v>
          </cell>
          <cell r="C115" t="str">
            <v>*內層獨立PAD不可移除</v>
          </cell>
        </row>
        <row r="116">
          <cell r="B116" t="str">
            <v>Interalia</v>
          </cell>
        </row>
        <row r="117">
          <cell r="B117" t="str">
            <v>Inteplex</v>
          </cell>
        </row>
        <row r="118">
          <cell r="B118" t="str">
            <v>IMAGE</v>
          </cell>
        </row>
        <row r="119">
          <cell r="B119" t="str">
            <v>IMAGEPRO</v>
          </cell>
        </row>
        <row r="120">
          <cell r="B120" t="str">
            <v>IMS</v>
          </cell>
        </row>
        <row r="121">
          <cell r="B121" t="str">
            <v>Imperial</v>
          </cell>
        </row>
        <row r="122">
          <cell r="B122" t="str">
            <v>JRE</v>
          </cell>
        </row>
        <row r="123">
          <cell r="B123" t="str">
            <v>KAMM</v>
          </cell>
        </row>
        <row r="124">
          <cell r="B124" t="str">
            <v>KBC</v>
          </cell>
        </row>
        <row r="125">
          <cell r="B125" t="str">
            <v>KIMBALL</v>
          </cell>
        </row>
        <row r="126">
          <cell r="B126" t="str">
            <v>KIMBALL-T</v>
          </cell>
        </row>
        <row r="127">
          <cell r="B127" t="str">
            <v>KIMBALL-TX</v>
          </cell>
        </row>
        <row r="128">
          <cell r="B128" t="str">
            <v>KIMBALL-J</v>
          </cell>
          <cell r="C128" t="str">
            <v>*內層獨立PAD不可移除</v>
          </cell>
        </row>
        <row r="129">
          <cell r="B129" t="str">
            <v>Kimchuk</v>
          </cell>
        </row>
        <row r="130">
          <cell r="B130" t="str">
            <v>King Tiger (KTI)</v>
          </cell>
        </row>
        <row r="131">
          <cell r="B131" t="str">
            <v>kongsberg</v>
          </cell>
        </row>
        <row r="132">
          <cell r="B132" t="str">
            <v>KRELL</v>
          </cell>
        </row>
        <row r="133">
          <cell r="B133" t="str">
            <v>Laserweld</v>
          </cell>
        </row>
        <row r="134">
          <cell r="B134" t="str">
            <v>Lumasmart</v>
          </cell>
        </row>
        <row r="135">
          <cell r="B135" t="str">
            <v>Norelco</v>
          </cell>
        </row>
        <row r="136">
          <cell r="B136" t="str">
            <v>NORTECH-M</v>
          </cell>
        </row>
        <row r="137">
          <cell r="B137" t="str">
            <v>Nu-mediadisplays</v>
          </cell>
        </row>
        <row r="138">
          <cell r="B138" t="str">
            <v>M2S</v>
          </cell>
        </row>
        <row r="139">
          <cell r="B139" t="str">
            <v>MACK</v>
          </cell>
        </row>
        <row r="140">
          <cell r="B140" t="str">
            <v>MALIBU</v>
          </cell>
        </row>
        <row r="141">
          <cell r="B141" t="str">
            <v>Mcdonald</v>
          </cell>
        </row>
        <row r="142">
          <cell r="B142" t="str">
            <v>McIntosh</v>
          </cell>
        </row>
        <row r="143">
          <cell r="B143" t="str">
            <v>MENCHMARK</v>
          </cell>
        </row>
        <row r="144">
          <cell r="B144" t="str">
            <v>Mobiltex</v>
          </cell>
        </row>
        <row r="145">
          <cell r="B145" t="str">
            <v>Morgan Newton</v>
          </cell>
        </row>
        <row r="146">
          <cell r="B146" t="str">
            <v>MSI</v>
          </cell>
        </row>
        <row r="147">
          <cell r="B147" t="str">
            <v>MULTITECH</v>
          </cell>
          <cell r="C147" t="str">
            <v>*內層獨立PAD不可移除</v>
          </cell>
        </row>
        <row r="148">
          <cell r="B148" t="str">
            <v>Odin</v>
          </cell>
        </row>
        <row r="149">
          <cell r="B149" t="str">
            <v>ODYSSEY</v>
          </cell>
        </row>
        <row r="150">
          <cell r="B150" t="str">
            <v>OEM</v>
          </cell>
        </row>
        <row r="151">
          <cell r="B151" t="str">
            <v>ONYX</v>
          </cell>
        </row>
        <row r="152">
          <cell r="B152" t="str">
            <v>OPTELECOM</v>
          </cell>
          <cell r="C152" t="str">
            <v>*內層獨立PAD不可移除</v>
          </cell>
        </row>
        <row r="153">
          <cell r="B153" t="str">
            <v>PARKER</v>
          </cell>
        </row>
        <row r="154">
          <cell r="B154" t="str">
            <v>PCTEL</v>
          </cell>
        </row>
        <row r="155">
          <cell r="B155" t="str">
            <v>PRECISION(PCWI)</v>
          </cell>
        </row>
        <row r="156">
          <cell r="B156" t="str">
            <v>Permatech</v>
          </cell>
        </row>
        <row r="157">
          <cell r="B157" t="str">
            <v>PDI</v>
          </cell>
        </row>
        <row r="158">
          <cell r="B158" t="str">
            <v>PHOSTER</v>
          </cell>
        </row>
        <row r="159">
          <cell r="B159" t="str">
            <v>PLEXUS</v>
          </cell>
          <cell r="C159" t="str">
            <v>*內層獨立PAD不可移除</v>
          </cell>
        </row>
        <row r="160">
          <cell r="B160" t="str">
            <v>Precidia</v>
          </cell>
        </row>
        <row r="161">
          <cell r="B161" t="str">
            <v>PRECISE</v>
          </cell>
        </row>
        <row r="162">
          <cell r="B162" t="str">
            <v>Precision Circuits</v>
          </cell>
        </row>
        <row r="163">
          <cell r="B163" t="str">
            <v>Precision Circuits West</v>
          </cell>
        </row>
        <row r="164">
          <cell r="B164" t="str">
            <v>PREMIER</v>
          </cell>
        </row>
        <row r="165">
          <cell r="B165" t="str">
            <v>PRIMUS</v>
          </cell>
        </row>
        <row r="166">
          <cell r="B166" t="str">
            <v>Production Tech</v>
          </cell>
          <cell r="C166" t="str">
            <v>*內層獨立PAD不可移除</v>
          </cell>
        </row>
        <row r="167">
          <cell r="B167" t="str">
            <v>Production Technologies Inc</v>
          </cell>
          <cell r="C167" t="str">
            <v>*內層獨立PAD不可移除</v>
          </cell>
        </row>
        <row r="168">
          <cell r="B168" t="str">
            <v>Regal Beloit</v>
          </cell>
        </row>
        <row r="169">
          <cell r="B169" t="str">
            <v>Respect Industries</v>
          </cell>
        </row>
        <row r="170">
          <cell r="B170" t="str">
            <v>Rosstech</v>
          </cell>
        </row>
        <row r="171">
          <cell r="B171" t="str">
            <v>ROSS VIDEO</v>
          </cell>
          <cell r="C171" t="str">
            <v>*內層獨立PAD不可移除</v>
          </cell>
        </row>
        <row r="172">
          <cell r="B172" t="str">
            <v>RYANTRONICS</v>
          </cell>
        </row>
        <row r="173">
          <cell r="B173" t="str">
            <v>SABINE</v>
          </cell>
        </row>
        <row r="174">
          <cell r="B174" t="str">
            <v>Salem</v>
          </cell>
        </row>
        <row r="175">
          <cell r="B175" t="str">
            <v>SALESREP</v>
          </cell>
          <cell r="C175" t="str">
            <v>*內層獨立PAD不可移除</v>
          </cell>
        </row>
        <row r="176">
          <cell r="B176" t="str">
            <v>ScanMeg</v>
          </cell>
        </row>
        <row r="177">
          <cell r="B177" t="str">
            <v>SENCORE</v>
          </cell>
          <cell r="C177" t="str">
            <v>*內層獨立PAD不可移除</v>
          </cell>
        </row>
        <row r="178">
          <cell r="B178" t="str">
            <v>SENSTAR</v>
          </cell>
        </row>
        <row r="179">
          <cell r="B179" t="str">
            <v>SHURE</v>
          </cell>
        </row>
        <row r="180">
          <cell r="B180" t="str">
            <v>Sibex</v>
          </cell>
          <cell r="C180" t="str">
            <v>*要加"▲"mark</v>
          </cell>
        </row>
        <row r="181">
          <cell r="B181" t="str">
            <v>Si Solutions</v>
          </cell>
        </row>
        <row r="182">
          <cell r="B182" t="str">
            <v>SMT-ASSY</v>
          </cell>
        </row>
        <row r="183">
          <cell r="B183" t="str">
            <v>SOLUTIONS</v>
          </cell>
        </row>
        <row r="184">
          <cell r="B184" t="str">
            <v>Sonatest</v>
          </cell>
        </row>
        <row r="185">
          <cell r="B185" t="str">
            <v>SONICS</v>
          </cell>
        </row>
        <row r="186">
          <cell r="B186" t="str">
            <v>Svtronics-P</v>
          </cell>
        </row>
        <row r="187">
          <cell r="B187" t="str">
            <v>Startco</v>
          </cell>
        </row>
        <row r="188">
          <cell r="B188" t="str">
            <v>SPARTON</v>
          </cell>
        </row>
        <row r="189">
          <cell r="B189" t="str">
            <v>SPECTRUM</v>
          </cell>
        </row>
        <row r="190">
          <cell r="B190" t="str">
            <v>SUNCOAST</v>
          </cell>
        </row>
        <row r="191">
          <cell r="B191" t="str">
            <v>SUNSEL</v>
          </cell>
        </row>
        <row r="192">
          <cell r="B192" t="str">
            <v>Suntronic</v>
          </cell>
        </row>
        <row r="193">
          <cell r="B193" t="str">
            <v>Technalogix</v>
          </cell>
        </row>
        <row r="194">
          <cell r="B194" t="str">
            <v>Teltronics</v>
          </cell>
        </row>
        <row r="195">
          <cell r="B195" t="str">
            <v>TELT</v>
          </cell>
        </row>
        <row r="196">
          <cell r="B196" t="str">
            <v>THEVCO</v>
          </cell>
        </row>
        <row r="197">
          <cell r="B197" t="str">
            <v>Tri-onics LLC</v>
          </cell>
        </row>
        <row r="198">
          <cell r="B198" t="str">
            <v>Triacta Power</v>
          </cell>
        </row>
        <row r="199">
          <cell r="B199" t="str">
            <v>TRISON</v>
          </cell>
        </row>
        <row r="200">
          <cell r="B200" t="str">
            <v>TS3</v>
          </cell>
        </row>
        <row r="201">
          <cell r="B201" t="str">
            <v>TS3-F</v>
          </cell>
        </row>
        <row r="202">
          <cell r="B202" t="str">
            <v>UNICO</v>
          </cell>
          <cell r="C202" t="str">
            <v>*內層獨立PAD不可移除</v>
          </cell>
        </row>
        <row r="203">
          <cell r="B203" t="str">
            <v>USA Signal</v>
          </cell>
        </row>
        <row r="204">
          <cell r="B204" t="str">
            <v>UEC</v>
          </cell>
        </row>
        <row r="205">
          <cell r="B205" t="str">
            <v>VANSCO</v>
          </cell>
        </row>
        <row r="206">
          <cell r="B206" t="str">
            <v>Vapor</v>
          </cell>
        </row>
        <row r="207">
          <cell r="B207" t="str">
            <v>Varios</v>
          </cell>
        </row>
        <row r="208">
          <cell r="B208" t="str">
            <v>VTECH</v>
          </cell>
        </row>
        <row r="209">
          <cell r="B209" t="str">
            <v>WARP 9 TECH</v>
          </cell>
          <cell r="C209" t="str">
            <v>*內層獨立PAD不可移除</v>
          </cell>
        </row>
        <row r="210">
          <cell r="B210" t="str">
            <v>WHITEBEAR</v>
          </cell>
          <cell r="C210" t="str">
            <v>*內層獨立PAD不可移除</v>
          </cell>
        </row>
        <row r="211">
          <cell r="B211" t="str">
            <v>WILLIAMSSOUND</v>
          </cell>
          <cell r="C211" t="str">
            <v>*內層獨立PAD不可移除</v>
          </cell>
        </row>
        <row r="212">
          <cell r="B212" t="str">
            <v>WINEGARD</v>
          </cell>
          <cell r="C212" t="str">
            <v>*內層獨立PAD不可移除</v>
          </cell>
        </row>
        <row r="213">
          <cell r="B213" t="str">
            <v>WINDSOR</v>
          </cell>
        </row>
        <row r="214">
          <cell r="B214" t="str">
            <v>WINSYSTEMS</v>
          </cell>
        </row>
        <row r="215">
          <cell r="B215" t="str">
            <v>WRENCHMAN</v>
          </cell>
          <cell r="C215" t="str">
            <v>*內層獨立PAD不可移除</v>
          </cell>
        </row>
        <row r="216">
          <cell r="B216" t="str">
            <v>W.L. Gore</v>
          </cell>
        </row>
        <row r="217">
          <cell r="B217" t="str">
            <v>ZENTECH</v>
          </cell>
        </row>
        <row r="218">
          <cell r="B218" t="str">
            <v>Zaon</v>
          </cell>
        </row>
        <row r="222">
          <cell r="B222" t="str">
            <v>1L</v>
          </cell>
        </row>
        <row r="223">
          <cell r="B223" t="str">
            <v>2L</v>
          </cell>
        </row>
        <row r="224">
          <cell r="B224" t="str">
            <v>3L</v>
          </cell>
        </row>
        <row r="225">
          <cell r="B225" t="str">
            <v>4L</v>
          </cell>
        </row>
        <row r="226">
          <cell r="B226" t="str">
            <v>6L</v>
          </cell>
        </row>
        <row r="227">
          <cell r="B227" t="str">
            <v>6L(假8層)</v>
          </cell>
        </row>
        <row r="228">
          <cell r="B228" t="str">
            <v>8L</v>
          </cell>
        </row>
        <row r="229">
          <cell r="B229" t="str">
            <v>10L</v>
          </cell>
        </row>
        <row r="230">
          <cell r="B230" t="str">
            <v>12L</v>
          </cell>
        </row>
        <row r="231">
          <cell r="B231" t="str">
            <v>14L</v>
          </cell>
        </row>
        <row r="243">
          <cell r="B243" t="str">
            <v>□ FR-4</v>
          </cell>
        </row>
        <row r="244">
          <cell r="B244" t="str">
            <v>□ IT180</v>
          </cell>
        </row>
        <row r="245">
          <cell r="B245" t="str">
            <v>■ FR-4</v>
          </cell>
        </row>
        <row r="246">
          <cell r="B246" t="str">
            <v>■ IT180</v>
          </cell>
        </row>
        <row r="247">
          <cell r="B247" t="str">
            <v>■ IT180A</v>
          </cell>
        </row>
        <row r="248">
          <cell r="B248" t="str">
            <v>■ TG170</v>
          </cell>
        </row>
        <row r="249">
          <cell r="B249" t="str">
            <v>■ TG175</v>
          </cell>
        </row>
        <row r="250">
          <cell r="B250" t="str">
            <v>■ TG150</v>
          </cell>
        </row>
        <row r="251">
          <cell r="B251" t="str">
            <v>■ IT158</v>
          </cell>
        </row>
        <row r="252">
          <cell r="B252" t="str">
            <v>■ TU768</v>
          </cell>
        </row>
        <row r="253">
          <cell r="B253" t="str">
            <v>■ FR406</v>
          </cell>
        </row>
        <row r="254">
          <cell r="B254" t="str">
            <v>■ FR-408</v>
          </cell>
        </row>
        <row r="255">
          <cell r="B255" t="str">
            <v>■ IS410</v>
          </cell>
        </row>
        <row r="256">
          <cell r="B256" t="str">
            <v>■ 370HR</v>
          </cell>
        </row>
        <row r="257">
          <cell r="B257" t="str">
            <v>■ G-TEK</v>
          </cell>
        </row>
        <row r="258">
          <cell r="B258" t="str">
            <v>■ Rogers</v>
          </cell>
        </row>
        <row r="261">
          <cell r="B261" t="str">
            <v>□ 0.062"</v>
          </cell>
        </row>
        <row r="262">
          <cell r="B262" t="str">
            <v>■ 0.059"</v>
          </cell>
        </row>
        <row r="263">
          <cell r="B263" t="str">
            <v>■ 0.093"</v>
          </cell>
        </row>
        <row r="264">
          <cell r="B264" t="str">
            <v>■ 0.087"</v>
          </cell>
        </row>
        <row r="265">
          <cell r="B265" t="str">
            <v>■ 0.078"</v>
          </cell>
        </row>
        <row r="266">
          <cell r="B266" t="str">
            <v>■ 0.051"</v>
          </cell>
        </row>
        <row r="267">
          <cell r="B267" t="str">
            <v>■ 0.047"</v>
          </cell>
        </row>
        <row r="268">
          <cell r="B268" t="str">
            <v>■ 0.043"</v>
          </cell>
        </row>
        <row r="269">
          <cell r="B269" t="str">
            <v>■ 0.039"</v>
          </cell>
        </row>
        <row r="270">
          <cell r="B270" t="str">
            <v>■ 0.036"</v>
          </cell>
        </row>
        <row r="271">
          <cell r="B271" t="str">
            <v>■ 0.031"</v>
          </cell>
        </row>
        <row r="272">
          <cell r="B272" t="str">
            <v>■ 0.028"</v>
          </cell>
        </row>
        <row r="273">
          <cell r="B273" t="str">
            <v>■ 0.024"</v>
          </cell>
        </row>
        <row r="274">
          <cell r="B274" t="str">
            <v>■ 0.021"</v>
          </cell>
        </row>
        <row r="275">
          <cell r="B275" t="str">
            <v>■ 0.020"</v>
          </cell>
        </row>
        <row r="276">
          <cell r="B276" t="str">
            <v>■ 0.018"</v>
          </cell>
        </row>
        <row r="277">
          <cell r="B277" t="str">
            <v>■ 0.015"</v>
          </cell>
        </row>
        <row r="278">
          <cell r="B278" t="str">
            <v>■ 0.014"</v>
          </cell>
        </row>
        <row r="279">
          <cell r="B279" t="str">
            <v>■ 0.012"</v>
          </cell>
        </row>
        <row r="280">
          <cell r="B280" t="str">
            <v>■ 0.010"</v>
          </cell>
        </row>
        <row r="281">
          <cell r="B281" t="str">
            <v>■ 0.008"</v>
          </cell>
        </row>
        <row r="282">
          <cell r="B282" t="str">
            <v>■ 0.007"</v>
          </cell>
        </row>
        <row r="283">
          <cell r="B283" t="str">
            <v>■ 0.006"</v>
          </cell>
        </row>
        <row r="284">
          <cell r="B284" t="str">
            <v>■ 0.005"</v>
          </cell>
        </row>
        <row r="285">
          <cell r="B285" t="str">
            <v>■ 0.004"</v>
          </cell>
        </row>
        <row r="286">
          <cell r="B286" t="str">
            <v>■ 0.003"</v>
          </cell>
        </row>
        <row r="287">
          <cell r="B287" t="str">
            <v>□ 0.039"</v>
          </cell>
        </row>
        <row r="290">
          <cell r="B290" t="str">
            <v>□ 0.5oz</v>
          </cell>
        </row>
        <row r="291">
          <cell r="B291" t="str">
            <v>■ 0.5oz</v>
          </cell>
        </row>
        <row r="292">
          <cell r="B292" t="str">
            <v>■ 1.0oz</v>
          </cell>
        </row>
        <row r="293">
          <cell r="B293" t="str">
            <v>■ 2.0oz</v>
          </cell>
        </row>
        <row r="294">
          <cell r="B294" t="str">
            <v>■ 3.0oz</v>
          </cell>
        </row>
        <row r="295">
          <cell r="B295" t="str">
            <v>■ 0 oz</v>
          </cell>
        </row>
        <row r="296">
          <cell r="B296" t="str">
            <v xml:space="preserve">□ 1.0oz </v>
          </cell>
        </row>
        <row r="299">
          <cell r="B299" t="str">
            <v>□TAMURA DSR2200TT-19/CA-2200TT-19</v>
          </cell>
        </row>
        <row r="300">
          <cell r="B300" t="str">
            <v>■TAMURA DSR2200TT-19/CA-2200TT-19</v>
          </cell>
        </row>
        <row r="301">
          <cell r="B301" t="str">
            <v>■OTC R-500/HD-5</v>
          </cell>
        </row>
        <row r="302">
          <cell r="B302" t="str">
            <v>□TAIYO PSR2000BA/CA-25AX 時間:90min max</v>
          </cell>
        </row>
        <row r="303">
          <cell r="B303" t="str">
            <v>■TAIYO PSR2000BA/CA-25AX 時間:90min max</v>
          </cell>
        </row>
        <row r="304">
          <cell r="B304" t="str">
            <v>□TAIYO PSR4000EZ/CA-40DE   溫度:190℃</v>
          </cell>
        </row>
        <row r="305">
          <cell r="B305" t="str">
            <v>■TAIYO PSR4000EZ/CA-40DE   溫度:190℃</v>
          </cell>
        </row>
        <row r="306">
          <cell r="B306" t="str">
            <v>□</v>
          </cell>
        </row>
        <row r="307">
          <cell r="B307" t="str">
            <v>■TAMURA DSR2200TS01/CA-2200TS01  (藍)</v>
          </cell>
        </row>
        <row r="308">
          <cell r="B308" t="str">
            <v>■TAIYO PSR4000HL/CA-40HL  (藍)</v>
          </cell>
        </row>
        <row r="309">
          <cell r="B309" t="str">
            <v>■ONSTATIC R-500/HD-5 (霧藍)</v>
          </cell>
        </row>
        <row r="310">
          <cell r="B310" t="str">
            <v>■TAMURA DSR2200TS13/CA-2200TS01  (黑)</v>
          </cell>
        </row>
        <row r="311">
          <cell r="B311" t="str">
            <v>■TAIYO PSR2000AZ/CA-25AZ  (霧黑)</v>
          </cell>
        </row>
        <row r="312">
          <cell r="B312" t="str">
            <v>■TAIYO PSR2000AN/CA-25AA  (紅)</v>
          </cell>
        </row>
        <row r="313">
          <cell r="B313" t="str">
            <v>■TAIYO PSR2000AN/CA-25AA  (黃)</v>
          </cell>
        </row>
        <row r="314">
          <cell r="B314" t="str">
            <v>■TAIYO PSR2000AN/CA-25AA  (白)</v>
          </cell>
        </row>
        <row r="315">
          <cell r="B315" t="str">
            <v>■ONSTATIC R-500/HD-5  (透明)</v>
          </cell>
        </row>
        <row r="319">
          <cell r="B319" t="str">
            <v>UL MARK_________加在</v>
          </cell>
        </row>
        <row r="320">
          <cell r="B320" t="str">
            <v>UL MARK__C-1A___加在</v>
          </cell>
        </row>
        <row r="321">
          <cell r="B321" t="str">
            <v>UL MARK__C-1B___加在</v>
          </cell>
        </row>
        <row r="322">
          <cell r="B322" t="str">
            <v>UL MARK___C-4 ___加在</v>
          </cell>
        </row>
        <row r="323">
          <cell r="B323" t="str">
            <v>UL MARK__C-4B___加在</v>
          </cell>
        </row>
        <row r="324">
          <cell r="B324" t="str">
            <v>UL MARK_C-1A&amp;▲_加在</v>
          </cell>
        </row>
        <row r="325">
          <cell r="B325" t="str">
            <v>UL MARK_C-1B&amp;▲_加在</v>
          </cell>
        </row>
        <row r="326">
          <cell r="B326" t="str">
            <v>UL MARK__C-4&amp;▲_加在</v>
          </cell>
        </row>
        <row r="327">
          <cell r="B327" t="str">
            <v>UL MARK_C-4B&amp;▲_加在</v>
          </cell>
        </row>
        <row r="328">
          <cell r="B328" t="str">
            <v>UL MARK_客戶UL__加在</v>
          </cell>
        </row>
        <row r="329">
          <cell r="B329" t="str">
            <v>UL MARK_  不加  _加在</v>
          </cell>
        </row>
        <row r="332">
          <cell r="B332" t="str">
            <v>_________</v>
          </cell>
        </row>
        <row r="333">
          <cell r="B333" t="str">
            <v>__線C____</v>
          </cell>
        </row>
        <row r="334">
          <cell r="B334" t="str">
            <v>__線S____</v>
          </cell>
        </row>
        <row r="335">
          <cell r="B335" t="str">
            <v>__文C____</v>
          </cell>
        </row>
        <row r="336">
          <cell r="B336" t="str">
            <v>__文S____</v>
          </cell>
        </row>
        <row r="337">
          <cell r="B337" t="str">
            <v>線C指定處</v>
          </cell>
        </row>
        <row r="338">
          <cell r="B338" t="str">
            <v>線S指定處</v>
          </cell>
        </row>
        <row r="339">
          <cell r="B339" t="str">
            <v>文C指定處</v>
          </cell>
        </row>
        <row r="340">
          <cell r="B340" t="str">
            <v>文S指定處</v>
          </cell>
        </row>
        <row r="343">
          <cell r="B343" t="str">
            <v>D/C:□年週  □週年</v>
          </cell>
        </row>
        <row r="344">
          <cell r="B344" t="str">
            <v>D/C:■年週  □週年</v>
          </cell>
        </row>
        <row r="345">
          <cell r="B345" t="str">
            <v>D/C:■年週(5碼)□週年</v>
          </cell>
        </row>
        <row r="346">
          <cell r="B346" t="str">
            <v>D/C:□年週  ■週年</v>
          </cell>
        </row>
        <row r="360">
          <cell r="B360" t="str">
            <v>□網印 □乾膜 □溼膜</v>
          </cell>
        </row>
        <row r="361">
          <cell r="B361" t="str">
            <v>□網印 ■乾膜 □溼膜</v>
          </cell>
        </row>
        <row r="362">
          <cell r="B362" t="str">
            <v>□網印 □乾膜 ■溼膜</v>
          </cell>
        </row>
        <row r="363">
          <cell r="B363" t="str">
            <v>■網印 □乾膜 □溼膜</v>
          </cell>
        </row>
        <row r="366">
          <cell r="B366" t="str">
            <v>□0.5oz □1oz □2oz</v>
          </cell>
        </row>
        <row r="367">
          <cell r="B367" t="str">
            <v>■0.5oz □1oz □2oz</v>
          </cell>
        </row>
        <row r="368">
          <cell r="B368" t="str">
            <v>□0.5oz ■1oz □2oz</v>
          </cell>
        </row>
        <row r="369">
          <cell r="B369" t="str">
            <v>□0.5oz □1oz ■2oz</v>
          </cell>
        </row>
        <row r="370">
          <cell r="B370" t="str">
            <v>□0.5oz □1oz □2oz ■3oz</v>
          </cell>
        </row>
        <row r="373">
          <cell r="B373" t="str">
            <v>□目視 □治具 □AOI</v>
          </cell>
        </row>
        <row r="374">
          <cell r="B374" t="str">
            <v>■目視 □治具 □AOI</v>
          </cell>
        </row>
        <row r="375">
          <cell r="B375" t="str">
            <v>□目視 □治具 ■AOI</v>
          </cell>
        </row>
        <row r="376">
          <cell r="B376" t="str">
            <v>□目視 ■治具 □AOI</v>
          </cell>
        </row>
        <row r="377">
          <cell r="B377" t="str">
            <v>□目視 □治具 □AOI</v>
          </cell>
        </row>
        <row r="380">
          <cell r="B380" t="str">
            <v xml:space="preserve">鍍銅厚度 □ 300 U" </v>
          </cell>
        </row>
        <row r="381">
          <cell r="B381" t="str">
            <v xml:space="preserve">鍍銅厚度 ■ 300 U"±50U" </v>
          </cell>
        </row>
        <row r="382">
          <cell r="B382" t="str">
            <v xml:space="preserve">鍍銅厚度 ■ 500 U"±100U" </v>
          </cell>
        </row>
        <row r="383">
          <cell r="B383" t="str">
            <v>鍍銅厚度 ■ 800 U"±100U"</v>
          </cell>
        </row>
        <row r="384">
          <cell r="B384" t="str">
            <v>鍍銅厚度■ 足300 U"</v>
          </cell>
        </row>
        <row r="385">
          <cell r="B385" t="str">
            <v>鍍銅厚度■ 足500 U"</v>
          </cell>
        </row>
        <row r="386">
          <cell r="B386" t="str">
            <v>鍍銅厚度■ 足800 U"</v>
          </cell>
        </row>
        <row r="387">
          <cell r="B387" t="str">
            <v>鍍銅厚度■ 足1000 U"</v>
          </cell>
        </row>
        <row r="388">
          <cell r="B388" t="str">
            <v>鍍銅厚度■ 足1200 U"</v>
          </cell>
        </row>
        <row r="389">
          <cell r="B389" t="str">
            <v>鍍銅厚度■ 足1400 U"</v>
          </cell>
        </row>
        <row r="393">
          <cell r="B393" t="str">
            <v>; □ 除膠渣</v>
          </cell>
        </row>
        <row r="394">
          <cell r="B394" t="str">
            <v>; ■ 除膠渣X1</v>
          </cell>
        </row>
        <row r="395">
          <cell r="B395" t="str">
            <v>; ■ 除膠渣X2</v>
          </cell>
        </row>
        <row r="396">
          <cell r="B396" t="str">
            <v>; ■ 除膠渣X3</v>
          </cell>
        </row>
        <row r="399">
          <cell r="B399" t="str">
            <v xml:space="preserve">孔銅要求■1.0 mil </v>
          </cell>
        </row>
        <row r="400">
          <cell r="B400" t="str">
            <v xml:space="preserve">孔銅平均■1.0 mil </v>
          </cell>
        </row>
        <row r="401">
          <cell r="B401" t="str">
            <v xml:space="preserve">孔銅要求■足1.0 mil </v>
          </cell>
        </row>
        <row r="402">
          <cell r="B402" t="str">
            <v>*正片蝕刻</v>
          </cell>
        </row>
        <row r="407">
          <cell r="B407" t="str">
            <v xml:space="preserve">■L/Q   □綠□霧綠□藍□黑□紅□其他________   </v>
          </cell>
        </row>
        <row r="408">
          <cell r="B408" t="str">
            <v xml:space="preserve">■L/Q   ■綠□霧綠□藍□黑□紅□其他________   </v>
          </cell>
        </row>
        <row r="409">
          <cell r="B409" t="str">
            <v xml:space="preserve">■L/Q   □綠■深綠□霧綠□藍□黑□紅□其他________   </v>
          </cell>
        </row>
        <row r="410">
          <cell r="B410" t="str">
            <v xml:space="preserve">■L/Q   □綠□深綠■霧綠□藍□黑□紅□其他________   </v>
          </cell>
        </row>
        <row r="411">
          <cell r="B411" t="str">
            <v xml:space="preserve">■L/Q   □綠□深綠□霧綠■藍□黑□紅□其他________   </v>
          </cell>
        </row>
        <row r="412">
          <cell r="B412" t="str">
            <v xml:space="preserve">■L/Q   □綠□深綠□霧綠□藍■黑□紅□其他________   </v>
          </cell>
        </row>
        <row r="413">
          <cell r="B413" t="str">
            <v xml:space="preserve">■L/Q   □綠□深綠□霧綠□藍□黑■紅□其他________   </v>
          </cell>
        </row>
        <row r="414">
          <cell r="B414" t="str">
            <v>■L/Q   □綠□深綠□霧綠□藍□黑□紅■白</v>
          </cell>
        </row>
        <row r="415">
          <cell r="B415" t="str">
            <v>■L/Q   □綠□深綠□霧綠□藍□黑□紅■透明</v>
          </cell>
        </row>
        <row r="416">
          <cell r="B416" t="str">
            <v xml:space="preserve">■L/Q   □綠□深綠□霧綠□藍□黑□紅■其他________   </v>
          </cell>
        </row>
        <row r="419">
          <cell r="B419" t="str">
            <v>□塞孔_________</v>
          </cell>
        </row>
        <row r="420">
          <cell r="B420" t="str">
            <v>■塞孔___負片___</v>
          </cell>
        </row>
        <row r="421">
          <cell r="B421" t="str">
            <v>■塞孔___正片___</v>
          </cell>
        </row>
        <row r="422">
          <cell r="B422" t="str">
            <v>■ 附檔墨負片</v>
          </cell>
        </row>
        <row r="425">
          <cell r="B425" t="str">
            <v>□金手指Au_____U"Ni______U"□化金 Au_____U"Ni______U"</v>
          </cell>
        </row>
        <row r="426">
          <cell r="B426" t="str">
            <v>■金手指Au足_____U"Ni足______U"</v>
          </cell>
        </row>
        <row r="427">
          <cell r="B427" t="str">
            <v>■化金 Au足______U"Ni足______U"</v>
          </cell>
        </row>
        <row r="431">
          <cell r="B431" t="str">
            <v>□無□單面□雙面</v>
          </cell>
        </row>
        <row r="432">
          <cell r="B432" t="str">
            <v>□無■單面□雙面</v>
          </cell>
        </row>
        <row r="433">
          <cell r="B433" t="str">
            <v>□無□單面■雙面</v>
          </cell>
        </row>
        <row r="436">
          <cell r="B436" t="str">
            <v>顏色□白□黃□黑□噴墨</v>
          </cell>
        </row>
        <row r="437">
          <cell r="B437" t="str">
            <v>顏色■白□黃□黑■噴墨(附底片)</v>
          </cell>
        </row>
        <row r="438">
          <cell r="B438" t="str">
            <v>顏色■白□黃□黑■噴墨(指定噴墨)</v>
          </cell>
        </row>
        <row r="439">
          <cell r="B439" t="str">
            <v>顏色■白■要板框coupon週期</v>
          </cell>
        </row>
        <row r="440">
          <cell r="B440" t="str">
            <v>顏色■白□黃□黑</v>
          </cell>
        </row>
        <row r="441">
          <cell r="B441" t="str">
            <v>顏色□白■黃□黑</v>
          </cell>
        </row>
        <row r="442">
          <cell r="B442" t="str">
            <v>顏色□白□黃■黑</v>
          </cell>
        </row>
        <row r="445">
          <cell r="B445" t="str">
            <v xml:space="preserve">■CNC  □沖床    </v>
          </cell>
        </row>
        <row r="446">
          <cell r="B446" t="str">
            <v>■CNC  □沖床    □</v>
          </cell>
        </row>
        <row r="447">
          <cell r="B447" t="str">
            <v>■CNC  □沖床    ■</v>
          </cell>
        </row>
        <row r="450">
          <cell r="B450" t="str">
            <v>□治具(  )□飛針□外測□目視</v>
          </cell>
        </row>
        <row r="451">
          <cell r="B451" t="str">
            <v>■治具(DK)□飛針□外測□目視</v>
          </cell>
        </row>
        <row r="452">
          <cell r="B452" t="str">
            <v>■治具(US)□飛針□外測□目視</v>
          </cell>
        </row>
        <row r="453">
          <cell r="B453" t="str">
            <v>□治具 ■飛針 □外測 □目視</v>
          </cell>
        </row>
        <row r="454">
          <cell r="B454" t="str">
            <v>□治具 □飛針 ■外測 □目視</v>
          </cell>
        </row>
        <row r="455">
          <cell r="B455" t="str">
            <v>□治具 □飛針 □外測 ■目視</v>
          </cell>
        </row>
        <row r="458">
          <cell r="B458" t="str">
            <v>□V-Cut:_____刀  □</v>
          </cell>
        </row>
        <row r="459">
          <cell r="B459" t="str">
            <v>■V-Cut:_____刀  □</v>
          </cell>
        </row>
        <row r="460">
          <cell r="B460" t="str">
            <v>■V-Cut:_____刀  ■</v>
          </cell>
        </row>
        <row r="461">
          <cell r="B461" t="str">
            <v>□V-Cut:_____刀  ■</v>
          </cell>
        </row>
        <row r="464">
          <cell r="B464" t="str">
            <v>□離子清洗  □化金酸洗</v>
          </cell>
        </row>
        <row r="465">
          <cell r="B465" t="str">
            <v>□離子清洗  ■化金酸洗</v>
          </cell>
        </row>
        <row r="466">
          <cell r="B466" t="str">
            <v>■離子清洗  □化金酸洗</v>
          </cell>
        </row>
        <row r="467">
          <cell r="B467" t="str">
            <v>■離子清洗  ■化金酸洗</v>
          </cell>
        </row>
        <row r="471">
          <cell r="B471" t="str">
            <v>發料裁板</v>
          </cell>
          <cell r="C471" t="str">
            <v>A001</v>
          </cell>
        </row>
        <row r="472">
          <cell r="B472" t="str">
            <v>磨板邊</v>
          </cell>
        </row>
        <row r="473">
          <cell r="B473" t="str">
            <v>板材烘烤</v>
          </cell>
        </row>
        <row r="474">
          <cell r="B474" t="str">
            <v>中途檢驗</v>
          </cell>
          <cell r="C474" t="str">
            <v>A002</v>
          </cell>
        </row>
        <row r="475">
          <cell r="B475" t="str">
            <v>回廠檢驗</v>
          </cell>
        </row>
        <row r="476">
          <cell r="B476" t="str">
            <v>板材蝕薄銅</v>
          </cell>
          <cell r="C476" t="str">
            <v>A003</v>
          </cell>
        </row>
        <row r="477">
          <cell r="B477" t="str">
            <v>中途檢驗</v>
          </cell>
          <cell r="C477" t="str">
            <v>A002</v>
          </cell>
        </row>
        <row r="478">
          <cell r="B478" t="str">
            <v>鑽孔(內層)</v>
          </cell>
          <cell r="C478" t="str">
            <v>A004</v>
          </cell>
        </row>
        <row r="479">
          <cell r="B479" t="str">
            <v>PTH(內層)</v>
          </cell>
          <cell r="C479" t="str">
            <v>A005</v>
          </cell>
        </row>
        <row r="480">
          <cell r="B480" t="str">
            <v>選擇性樹塞(內層)</v>
          </cell>
          <cell r="C480" t="str">
            <v>A006</v>
          </cell>
        </row>
        <row r="481">
          <cell r="B481" t="str">
            <v>真空樹塞(內層)</v>
          </cell>
          <cell r="C481" t="str">
            <v>A007</v>
          </cell>
        </row>
        <row r="482">
          <cell r="B482" t="str">
            <v>砂帶研磨(內層)</v>
          </cell>
          <cell r="C482" t="str">
            <v>A008</v>
          </cell>
        </row>
        <row r="483">
          <cell r="B483" t="str">
            <v>PTH-1(內層)</v>
          </cell>
          <cell r="C483" t="str">
            <v>A009</v>
          </cell>
        </row>
        <row r="484">
          <cell r="B484" t="str">
            <v>蝕薄銅(內層)</v>
          </cell>
          <cell r="C484" t="str">
            <v>A010</v>
          </cell>
        </row>
        <row r="485">
          <cell r="B485" t="str">
            <v>內層線路</v>
          </cell>
          <cell r="C485" t="str">
            <v>A011</v>
          </cell>
        </row>
        <row r="486">
          <cell r="B486" t="str">
            <v>內層測試</v>
          </cell>
          <cell r="C486" t="str">
            <v>A012</v>
          </cell>
        </row>
        <row r="487">
          <cell r="B487" t="str">
            <v>中途檢驗</v>
          </cell>
          <cell r="C487" t="str">
            <v>A002</v>
          </cell>
        </row>
        <row r="488">
          <cell r="B488" t="str">
            <v>一次壓合</v>
          </cell>
          <cell r="C488" t="str">
            <v>A013</v>
          </cell>
        </row>
        <row r="489">
          <cell r="B489" t="str">
            <v>中途檢驗</v>
          </cell>
          <cell r="C489" t="str">
            <v>A002</v>
          </cell>
        </row>
        <row r="490">
          <cell r="B490" t="str">
            <v>雷射天窗(一壓)</v>
          </cell>
          <cell r="C490" t="str">
            <v>A014</v>
          </cell>
        </row>
        <row r="491">
          <cell r="B491" t="str">
            <v>中途檢驗</v>
          </cell>
          <cell r="C491" t="str">
            <v>A002</v>
          </cell>
        </row>
        <row r="492">
          <cell r="B492" t="str">
            <v>雷射鑽孔(一壓)</v>
          </cell>
          <cell r="C492" t="str">
            <v>A015</v>
          </cell>
        </row>
        <row r="493">
          <cell r="B493" t="str">
            <v>電漿除膠渣(一壓)</v>
          </cell>
          <cell r="C493" t="str">
            <v>A016</v>
          </cell>
        </row>
        <row r="494">
          <cell r="B494" t="str">
            <v>鑽孔(一壓)</v>
          </cell>
          <cell r="C494" t="str">
            <v>A017</v>
          </cell>
        </row>
        <row r="495">
          <cell r="B495" t="str">
            <v>PTH(一壓)</v>
          </cell>
          <cell r="C495" t="str">
            <v>A018</v>
          </cell>
        </row>
        <row r="496">
          <cell r="B496" t="str">
            <v>選擇性樹塞(一壓)</v>
          </cell>
          <cell r="C496" t="str">
            <v>A019</v>
          </cell>
        </row>
        <row r="497">
          <cell r="B497" t="str">
            <v>真空樹塞(一壓)</v>
          </cell>
          <cell r="C497" t="str">
            <v>A020</v>
          </cell>
        </row>
        <row r="498">
          <cell r="B498" t="str">
            <v>砂帶研磨(一壓)</v>
          </cell>
          <cell r="C498" t="str">
            <v>A021</v>
          </cell>
        </row>
        <row r="499">
          <cell r="B499" t="str">
            <v>PTH-1(一壓)</v>
          </cell>
          <cell r="C499" t="str">
            <v>A022</v>
          </cell>
        </row>
        <row r="500">
          <cell r="B500" t="str">
            <v>蝕薄銅-1(一壓)</v>
          </cell>
          <cell r="C500" t="str">
            <v>A023</v>
          </cell>
        </row>
        <row r="501">
          <cell r="B501" t="str">
            <v>內層線路(一壓)</v>
          </cell>
          <cell r="C501" t="str">
            <v>A024</v>
          </cell>
        </row>
        <row r="502">
          <cell r="B502" t="str">
            <v>內層測試(一壓)</v>
          </cell>
          <cell r="C502" t="str">
            <v>A025</v>
          </cell>
        </row>
        <row r="503">
          <cell r="B503" t="str">
            <v>中途檢驗</v>
          </cell>
          <cell r="C503" t="str">
            <v>A002</v>
          </cell>
        </row>
        <row r="504">
          <cell r="B504" t="str">
            <v>外層壓合</v>
          </cell>
          <cell r="C504" t="str">
            <v>A026</v>
          </cell>
        </row>
        <row r="505">
          <cell r="B505" t="str">
            <v>去黑化</v>
          </cell>
        </row>
        <row r="506">
          <cell r="B506" t="str">
            <v>蝕薄銅(外層)</v>
          </cell>
          <cell r="C506" t="str">
            <v>A027</v>
          </cell>
        </row>
        <row r="507">
          <cell r="B507" t="str">
            <v>中途檢驗</v>
          </cell>
          <cell r="C507" t="str">
            <v>A002</v>
          </cell>
        </row>
        <row r="508">
          <cell r="B508" t="str">
            <v>砂帶研磨-1(外層)</v>
          </cell>
          <cell r="C508" t="str">
            <v>A028</v>
          </cell>
        </row>
        <row r="509">
          <cell r="B509" t="str">
            <v>雷射天窗(外層)</v>
          </cell>
          <cell r="C509" t="str">
            <v>A029</v>
          </cell>
        </row>
        <row r="510">
          <cell r="B510" t="str">
            <v>中途檢驗</v>
          </cell>
          <cell r="C510" t="str">
            <v>A002</v>
          </cell>
        </row>
        <row r="511">
          <cell r="B511" t="str">
            <v>雷射鑽孔(外層)</v>
          </cell>
          <cell r="C511" t="str">
            <v>A030</v>
          </cell>
        </row>
        <row r="512">
          <cell r="B512" t="str">
            <v>電漿除膠渣(外層)</v>
          </cell>
          <cell r="C512" t="str">
            <v>A031</v>
          </cell>
        </row>
        <row r="513">
          <cell r="B513" t="str">
            <v>化學除膠渣(外層)</v>
          </cell>
          <cell r="C513" t="str">
            <v>A032</v>
          </cell>
        </row>
        <row r="514">
          <cell r="B514" t="str">
            <v>鑽孔(外層)</v>
          </cell>
          <cell r="C514" t="str">
            <v>A033</v>
          </cell>
        </row>
        <row r="515">
          <cell r="B515" t="str">
            <v>回成檢驗孔</v>
          </cell>
        </row>
        <row r="516">
          <cell r="B516" t="str">
            <v>烘烤</v>
          </cell>
        </row>
        <row r="517">
          <cell r="B517" t="str">
            <v>高壓水洗</v>
          </cell>
        </row>
        <row r="518">
          <cell r="B518" t="str">
            <v>PTH(外層)</v>
          </cell>
          <cell r="C518" t="str">
            <v>A034</v>
          </cell>
        </row>
        <row r="519">
          <cell r="B519" t="str">
            <v>回成檢驗孔</v>
          </cell>
        </row>
        <row r="520">
          <cell r="B520" t="str">
            <v>反電解銅(外層)</v>
          </cell>
          <cell r="C520" t="str">
            <v>A035</v>
          </cell>
        </row>
        <row r="521">
          <cell r="B521" t="str">
            <v>選擇性樹塞(外層)</v>
          </cell>
          <cell r="C521" t="str">
            <v>A036</v>
          </cell>
        </row>
        <row r="522">
          <cell r="B522" t="str">
            <v>真空樹塞(外層)</v>
          </cell>
          <cell r="C522" t="str">
            <v>A037</v>
          </cell>
        </row>
        <row r="523">
          <cell r="B523" t="str">
            <v>砂帶研磨(外層)</v>
          </cell>
          <cell r="C523" t="str">
            <v>A038</v>
          </cell>
        </row>
        <row r="524">
          <cell r="B524" t="str">
            <v>蝕薄銅-1(外層)</v>
          </cell>
          <cell r="C524" t="str">
            <v>A039</v>
          </cell>
        </row>
        <row r="525">
          <cell r="B525" t="str">
            <v>鑽孔</v>
          </cell>
          <cell r="C525" t="str">
            <v>A040</v>
          </cell>
        </row>
        <row r="526">
          <cell r="B526" t="str">
            <v>驗孔</v>
          </cell>
        </row>
        <row r="527">
          <cell r="B527" t="str">
            <v>烘烤</v>
          </cell>
        </row>
        <row r="528">
          <cell r="B528" t="str">
            <v>高壓水洗二次</v>
          </cell>
          <cell r="C528" t="str">
            <v>A041</v>
          </cell>
        </row>
        <row r="529">
          <cell r="B529" t="str">
            <v>CNC(鑽孔後)</v>
          </cell>
          <cell r="C529" t="str">
            <v>A042</v>
          </cell>
        </row>
        <row r="530">
          <cell r="B530" t="str">
            <v>電漿除膠渣</v>
          </cell>
          <cell r="C530" t="str">
            <v>A043</v>
          </cell>
        </row>
        <row r="531">
          <cell r="B531" t="str">
            <v>PTH</v>
          </cell>
          <cell r="C531" t="str">
            <v>A044</v>
          </cell>
        </row>
        <row r="532">
          <cell r="B532" t="str">
            <v>驗孔</v>
          </cell>
        </row>
        <row r="533">
          <cell r="B533" t="str">
            <v>反電解銅</v>
          </cell>
          <cell r="C533" t="str">
            <v>A045</v>
          </cell>
        </row>
        <row r="534">
          <cell r="B534" t="str">
            <v>二鑽(PTH後)</v>
          </cell>
          <cell r="C534" t="str">
            <v>A046</v>
          </cell>
        </row>
        <row r="535">
          <cell r="B535" t="str">
            <v>CNC(PTH後)</v>
          </cell>
          <cell r="C535" t="str">
            <v>A047</v>
          </cell>
        </row>
        <row r="536">
          <cell r="B536" t="str">
            <v>選擇性樹塞</v>
          </cell>
          <cell r="C536" t="str">
            <v>A048</v>
          </cell>
        </row>
        <row r="537">
          <cell r="B537" t="str">
            <v>砂帶研磨</v>
          </cell>
          <cell r="C537" t="str">
            <v>A049</v>
          </cell>
        </row>
        <row r="538">
          <cell r="B538" t="str">
            <v>乾膜(選擇性)</v>
          </cell>
          <cell r="C538" t="str">
            <v>A050</v>
          </cell>
        </row>
        <row r="539">
          <cell r="B539" t="str">
            <v>電鍍金(選擇性)</v>
          </cell>
          <cell r="C539" t="str">
            <v>A051</v>
          </cell>
        </row>
        <row r="540">
          <cell r="B540" t="str">
            <v>中途檢驗</v>
          </cell>
          <cell r="C540" t="str">
            <v>A002</v>
          </cell>
        </row>
        <row r="541">
          <cell r="B541" t="str">
            <v>外層線路</v>
          </cell>
          <cell r="C541" t="str">
            <v>A052</v>
          </cell>
        </row>
        <row r="542">
          <cell r="B542" t="str">
            <v>電鍍金</v>
          </cell>
          <cell r="C542" t="str">
            <v>A053</v>
          </cell>
        </row>
        <row r="543">
          <cell r="B543" t="str">
            <v>中途檢驗</v>
          </cell>
          <cell r="C543" t="str">
            <v>A002</v>
          </cell>
        </row>
        <row r="544">
          <cell r="B544" t="str">
            <v>二銅</v>
          </cell>
          <cell r="C544" t="str">
            <v>A054</v>
          </cell>
        </row>
        <row r="545">
          <cell r="B545" t="str">
            <v>中途檢驗</v>
          </cell>
          <cell r="C545" t="str">
            <v>A002</v>
          </cell>
        </row>
        <row r="546">
          <cell r="B546" t="str">
            <v>二鑽(二銅後)</v>
          </cell>
          <cell r="C546" t="str">
            <v>A055</v>
          </cell>
        </row>
        <row r="547">
          <cell r="B547" t="str">
            <v>CNC(二銅後)</v>
          </cell>
          <cell r="C547" t="str">
            <v>A056</v>
          </cell>
        </row>
        <row r="548">
          <cell r="B548" t="str">
            <v>CNC(蝕銅後)</v>
          </cell>
          <cell r="C548" t="str">
            <v>A056</v>
          </cell>
        </row>
        <row r="549">
          <cell r="B549" t="str">
            <v>蝕銅</v>
          </cell>
          <cell r="C549" t="str">
            <v>A057</v>
          </cell>
        </row>
        <row r="550">
          <cell r="B550" t="str">
            <v>中途檢驗</v>
          </cell>
          <cell r="C550" t="str">
            <v>A002</v>
          </cell>
        </row>
        <row r="551">
          <cell r="B551" t="str">
            <v>半成品測試</v>
          </cell>
          <cell r="C551" t="str">
            <v>A058</v>
          </cell>
        </row>
        <row r="552">
          <cell r="B552" t="str">
            <v>選擇性防焊</v>
          </cell>
          <cell r="C552" t="str">
            <v>A059</v>
          </cell>
        </row>
        <row r="553">
          <cell r="B553" t="str">
            <v>選鍍金(防焊前)</v>
          </cell>
          <cell r="C553" t="str">
            <v>A060</v>
          </cell>
        </row>
        <row r="554">
          <cell r="B554" t="str">
            <v>選鍍金乾膜(防焊前)</v>
          </cell>
          <cell r="C554" t="str">
            <v>A061</v>
          </cell>
        </row>
        <row r="555">
          <cell r="B555" t="str">
            <v>選鍍金蝕刻(防焊前)</v>
          </cell>
          <cell r="C555" t="str">
            <v>A062</v>
          </cell>
        </row>
        <row r="556">
          <cell r="B556" t="str">
            <v>化鎳(防焊前)</v>
          </cell>
          <cell r="C556" t="str">
            <v>A063</v>
          </cell>
        </row>
        <row r="557">
          <cell r="B557" t="str">
            <v>防焊塞孔</v>
          </cell>
          <cell r="C557" t="str">
            <v>A064</v>
          </cell>
        </row>
        <row r="558">
          <cell r="B558" t="str">
            <v>防焊</v>
          </cell>
          <cell r="C558" t="str">
            <v>A065</v>
          </cell>
        </row>
        <row r="559">
          <cell r="B559" t="str">
            <v>CNC (防焊後)</v>
          </cell>
        </row>
        <row r="560">
          <cell r="B560" t="str">
            <v>文字噴墨序號</v>
          </cell>
          <cell r="C560" t="str">
            <v>A066</v>
          </cell>
        </row>
        <row r="561">
          <cell r="B561" t="str">
            <v>文字噴墨</v>
          </cell>
        </row>
        <row r="562">
          <cell r="B562" t="str">
            <v>文字</v>
          </cell>
          <cell r="C562" t="str">
            <v>A067</v>
          </cell>
        </row>
        <row r="563">
          <cell r="B563" t="str">
            <v>選鍍金乾膜</v>
          </cell>
          <cell r="C563" t="str">
            <v>A068</v>
          </cell>
        </row>
        <row r="564">
          <cell r="B564" t="str">
            <v>選鍍金蝕刻</v>
          </cell>
          <cell r="C564" t="str">
            <v>A069</v>
          </cell>
        </row>
        <row r="565">
          <cell r="B565" t="str">
            <v>噴砂</v>
          </cell>
          <cell r="C565" t="str">
            <v>A070</v>
          </cell>
        </row>
        <row r="566">
          <cell r="B566" t="str">
            <v>貼膠</v>
          </cell>
          <cell r="C566" t="str">
            <v>A071</v>
          </cell>
        </row>
        <row r="567">
          <cell r="B567" t="str">
            <v>化鎳</v>
          </cell>
          <cell r="C567" t="str">
            <v>A072</v>
          </cell>
        </row>
        <row r="568">
          <cell r="B568" t="str">
            <v>可剝膠(防焊後)</v>
          </cell>
          <cell r="C568" t="str">
            <v>A073</v>
          </cell>
        </row>
        <row r="569">
          <cell r="B569" t="str">
            <v>化金(鍍金前)</v>
          </cell>
          <cell r="C569" t="str">
            <v>A074</v>
          </cell>
        </row>
        <row r="570">
          <cell r="B570" t="str">
            <v>鍍金</v>
          </cell>
          <cell r="C570" t="str">
            <v>A075</v>
          </cell>
        </row>
        <row r="571">
          <cell r="B571" t="str">
            <v>化金</v>
          </cell>
          <cell r="C571" t="str">
            <v>A076</v>
          </cell>
        </row>
        <row r="572">
          <cell r="B572" t="str">
            <v>錫後塞</v>
          </cell>
          <cell r="C572" t="str">
            <v>A077</v>
          </cell>
        </row>
        <row r="573">
          <cell r="B573" t="str">
            <v>碳墨(噴錫前)</v>
          </cell>
          <cell r="C573" t="str">
            <v>A078</v>
          </cell>
        </row>
        <row r="574">
          <cell r="B574" t="str">
            <v>噴錫</v>
          </cell>
          <cell r="C574" t="str">
            <v>A079</v>
          </cell>
        </row>
        <row r="575">
          <cell r="B575" t="str">
            <v>無鉛噴錫</v>
          </cell>
          <cell r="C575" t="str">
            <v>A080</v>
          </cell>
        </row>
        <row r="576">
          <cell r="B576" t="str">
            <v>化錫(成型前)</v>
          </cell>
          <cell r="C576" t="str">
            <v>A081</v>
          </cell>
        </row>
        <row r="577">
          <cell r="B577" t="str">
            <v>文字(表面後)</v>
          </cell>
          <cell r="C577" t="str">
            <v>A082</v>
          </cell>
        </row>
        <row r="578">
          <cell r="B578" t="str">
            <v>碳墨(化金後)</v>
          </cell>
          <cell r="C578" t="str">
            <v>A083</v>
          </cell>
        </row>
        <row r="579">
          <cell r="B579" t="str">
            <v>二鑽(成型前)</v>
          </cell>
          <cell r="C579" t="str">
            <v>A084</v>
          </cell>
        </row>
        <row r="580">
          <cell r="B580" t="str">
            <v>CNC(成型前)</v>
          </cell>
          <cell r="C580" t="str">
            <v>A085</v>
          </cell>
        </row>
        <row r="581">
          <cell r="B581" t="str">
            <v>V-cut/斜邊(成型前)</v>
          </cell>
          <cell r="C581" t="str">
            <v>A086</v>
          </cell>
        </row>
        <row r="582">
          <cell r="B582" t="str">
            <v>測試(成型前)</v>
          </cell>
          <cell r="C582" t="str">
            <v>A087</v>
          </cell>
        </row>
        <row r="583">
          <cell r="B583" t="str">
            <v>成型</v>
          </cell>
          <cell r="C583" t="str">
            <v>A088</v>
          </cell>
        </row>
        <row r="584">
          <cell r="B584" t="str">
            <v>V-cut/斜邊</v>
          </cell>
          <cell r="C584" t="str">
            <v>A089</v>
          </cell>
        </row>
        <row r="585">
          <cell r="B585" t="str">
            <v>測試</v>
          </cell>
          <cell r="C585" t="str">
            <v>A090</v>
          </cell>
        </row>
        <row r="586">
          <cell r="B586" t="str">
            <v>傳統樹塞</v>
          </cell>
          <cell r="C586" t="str">
            <v>A091</v>
          </cell>
        </row>
        <row r="587">
          <cell r="B587" t="str">
            <v>填孔電鍍</v>
          </cell>
          <cell r="C587" t="str">
            <v>A092</v>
          </cell>
        </row>
        <row r="588">
          <cell r="B588" t="str">
            <v>二次傳統樹塞</v>
          </cell>
          <cell r="C588" t="str">
            <v>A093</v>
          </cell>
        </row>
        <row r="589">
          <cell r="B589" t="str">
            <v>反電解銅-1</v>
          </cell>
          <cell r="C589" t="str">
            <v>A094</v>
          </cell>
        </row>
        <row r="590">
          <cell r="B590" t="str">
            <v>一次成品QC</v>
          </cell>
        </row>
        <row r="591">
          <cell r="B591" t="str">
            <v>一次OQC</v>
          </cell>
        </row>
        <row r="592">
          <cell r="B592" t="str">
            <v>一次包裝</v>
          </cell>
        </row>
        <row r="593">
          <cell r="B593" t="str">
            <v>化銀</v>
          </cell>
          <cell r="C593" t="str">
            <v>A991</v>
          </cell>
        </row>
        <row r="594">
          <cell r="B594" t="str">
            <v>化錫</v>
          </cell>
          <cell r="C594" t="str">
            <v>A992</v>
          </cell>
        </row>
        <row r="595">
          <cell r="B595" t="str">
            <v>ENTEK</v>
          </cell>
          <cell r="C595" t="str">
            <v>A993</v>
          </cell>
        </row>
        <row r="596">
          <cell r="B596" t="str">
            <v>OSP</v>
          </cell>
          <cell r="C596" t="str">
            <v>A993</v>
          </cell>
        </row>
        <row r="597">
          <cell r="B597" t="str">
            <v>可剝膠</v>
          </cell>
          <cell r="C597" t="str">
            <v>A994</v>
          </cell>
        </row>
        <row r="598">
          <cell r="B598" t="str">
            <v>UV</v>
          </cell>
          <cell r="C598" t="str">
            <v>A995</v>
          </cell>
        </row>
        <row r="599">
          <cell r="B599" t="str">
            <v>成品QC</v>
          </cell>
          <cell r="C599" t="str">
            <v>A996</v>
          </cell>
        </row>
        <row r="600">
          <cell r="B600" t="str">
            <v>包裝</v>
          </cell>
          <cell r="C600" t="str">
            <v>A997</v>
          </cell>
        </row>
        <row r="601">
          <cell r="B601" t="str">
            <v>二次成品QC</v>
          </cell>
        </row>
        <row r="602">
          <cell r="B602" t="str">
            <v>二次OQC</v>
          </cell>
        </row>
        <row r="603">
          <cell r="B603" t="str">
            <v>二次包裝</v>
          </cell>
        </row>
        <row r="604">
          <cell r="B604" t="str">
            <v>入庫</v>
          </cell>
          <cell r="C604" t="str">
            <v>A998</v>
          </cell>
        </row>
        <row r="605">
          <cell r="B605" t="str">
            <v>成品倉</v>
          </cell>
          <cell r="C605" t="str">
            <v>A999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42"/>
  <sheetViews>
    <sheetView tabSelected="1" zoomScale="70" zoomScaleNormal="70" workbookViewId="0">
      <selection activeCell="G18" sqref="G18"/>
    </sheetView>
  </sheetViews>
  <sheetFormatPr defaultColWidth="9" defaultRowHeight="13.2"/>
  <cols>
    <col min="1" max="1" width="1.3984375" style="1" customWidth="1"/>
    <col min="2" max="2" width="9" style="1" customWidth="1"/>
    <col min="3" max="3" width="8.09765625" style="1" bestFit="1" customWidth="1"/>
    <col min="4" max="4" width="5.69921875" style="1" customWidth="1"/>
    <col min="5" max="5" width="6.59765625" style="1" customWidth="1"/>
    <col min="6" max="6" width="9.09765625" style="1" customWidth="1"/>
    <col min="7" max="7" width="40.69921875" style="1" customWidth="1"/>
    <col min="8" max="8" width="9" style="1"/>
    <col min="9" max="9" width="9.59765625" style="1" bestFit="1" customWidth="1"/>
    <col min="10" max="10" width="8.09765625" style="1" bestFit="1" customWidth="1"/>
    <col min="11" max="11" width="11.19921875" style="1" customWidth="1"/>
    <col min="12" max="12" width="8.09765625" style="1" bestFit="1" customWidth="1"/>
    <col min="13" max="13" width="11.19921875" style="1" customWidth="1"/>
    <col min="14" max="14" width="10.59765625" style="1" customWidth="1"/>
    <col min="15" max="15" width="10.3984375" style="1" customWidth="1"/>
    <col min="16" max="16" width="7.09765625" style="1" customWidth="1"/>
    <col min="17" max="16384" width="9" style="1"/>
  </cols>
  <sheetData>
    <row r="2" spans="1:17" ht="15.6">
      <c r="G2" s="2"/>
    </row>
    <row r="3" spans="1:17" ht="15.6">
      <c r="G3" s="2" t="s">
        <v>0</v>
      </c>
    </row>
    <row r="4" spans="1:17">
      <c r="A4" s="3"/>
      <c r="B4" s="3"/>
      <c r="C4" s="3"/>
      <c r="D4" s="3"/>
      <c r="E4" s="3"/>
      <c r="F4" s="3"/>
      <c r="G4" s="4"/>
      <c r="H4" s="3"/>
      <c r="I4" s="3"/>
      <c r="J4" s="3"/>
      <c r="K4" s="3"/>
      <c r="L4" s="4"/>
      <c r="M4" s="4"/>
      <c r="N4" s="4"/>
    </row>
    <row r="5" spans="1:17" ht="13.8" thickBot="1">
      <c r="A5" s="3"/>
      <c r="B5" s="5" t="s">
        <v>1</v>
      </c>
      <c r="C5" s="6"/>
      <c r="D5" s="7"/>
      <c r="E5" s="7"/>
      <c r="F5" s="5"/>
      <c r="G5" s="8" t="s">
        <v>82</v>
      </c>
      <c r="H5" s="5" t="s">
        <v>2</v>
      </c>
      <c r="I5" s="9"/>
      <c r="J5" s="5" t="s">
        <v>3</v>
      </c>
      <c r="K5" s="10"/>
      <c r="N5" s="11"/>
    </row>
    <row r="6" spans="1:17" ht="13.8" thickBot="1">
      <c r="A6" s="3"/>
      <c r="B6" s="5"/>
      <c r="C6" s="12"/>
      <c r="D6" s="3"/>
      <c r="E6" s="3"/>
      <c r="F6" s="5" t="s">
        <v>4</v>
      </c>
      <c r="G6" s="13" t="s">
        <v>81</v>
      </c>
      <c r="H6" s="5"/>
      <c r="I6" s="14"/>
      <c r="J6" s="5"/>
      <c r="K6" s="5"/>
      <c r="L6" s="4"/>
      <c r="M6" s="4"/>
      <c r="N6" s="11"/>
    </row>
    <row r="7" spans="1:17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4"/>
    </row>
    <row r="8" spans="1:17" ht="13.8" thickBot="1">
      <c r="A8" s="3"/>
      <c r="B8" s="15" t="s">
        <v>5</v>
      </c>
      <c r="C8" s="10">
        <v>10</v>
      </c>
      <c r="D8" s="16"/>
      <c r="E8" s="64" t="s">
        <v>6</v>
      </c>
      <c r="F8" s="64"/>
      <c r="G8" s="17" t="s">
        <v>40</v>
      </c>
      <c r="H8" s="18"/>
      <c r="I8" s="15" t="s">
        <v>7</v>
      </c>
      <c r="J8" s="10">
        <v>4.2</v>
      </c>
      <c r="K8" s="4"/>
      <c r="L8" s="5"/>
      <c r="M8" s="5"/>
      <c r="N8" s="4"/>
    </row>
    <row r="9" spans="1:17">
      <c r="A9" s="3"/>
      <c r="B9" s="3"/>
      <c r="C9" s="3"/>
      <c r="D9" s="3"/>
      <c r="E9" s="3"/>
      <c r="F9" s="3"/>
      <c r="G9" s="16"/>
      <c r="H9" s="3" t="s">
        <v>8</v>
      </c>
      <c r="I9" s="5" t="s">
        <v>8</v>
      </c>
      <c r="J9" s="4" t="s">
        <v>8</v>
      </c>
      <c r="K9" s="4"/>
      <c r="L9" s="5" t="s">
        <v>8</v>
      </c>
      <c r="M9" s="19"/>
      <c r="N9" s="11"/>
      <c r="O9" s="20"/>
    </row>
    <row r="10" spans="1:17">
      <c r="A10" s="3"/>
      <c r="B10" s="11" t="s">
        <v>9</v>
      </c>
      <c r="C10" s="11" t="s">
        <v>10</v>
      </c>
      <c r="D10" s="11" t="s">
        <v>11</v>
      </c>
      <c r="E10" s="11" t="s">
        <v>11</v>
      </c>
      <c r="F10" s="11"/>
      <c r="G10" s="11" t="s">
        <v>12</v>
      </c>
      <c r="H10" s="11"/>
      <c r="I10" s="11" t="s">
        <v>12</v>
      </c>
      <c r="J10" s="11" t="s">
        <v>13</v>
      </c>
      <c r="K10" s="20" t="s">
        <v>14</v>
      </c>
      <c r="L10" s="11" t="s">
        <v>13</v>
      </c>
      <c r="M10" s="20" t="s">
        <v>14</v>
      </c>
      <c r="N10" s="11" t="s">
        <v>79</v>
      </c>
      <c r="O10" s="20" t="s">
        <v>80</v>
      </c>
      <c r="P10" s="21" t="s">
        <v>15</v>
      </c>
    </row>
    <row r="11" spans="1:17">
      <c r="A11" s="3"/>
      <c r="B11" s="11" t="s">
        <v>16</v>
      </c>
      <c r="C11" s="11" t="s">
        <v>17</v>
      </c>
      <c r="D11" s="11" t="s">
        <v>18</v>
      </c>
      <c r="E11" s="11" t="s">
        <v>19</v>
      </c>
      <c r="F11" s="11"/>
      <c r="G11" s="11" t="s">
        <v>19</v>
      </c>
      <c r="H11" s="11"/>
      <c r="I11" s="11" t="s">
        <v>20</v>
      </c>
      <c r="J11" s="11" t="s">
        <v>21</v>
      </c>
      <c r="K11" s="20" t="s">
        <v>22</v>
      </c>
      <c r="L11" s="11" t="s">
        <v>23</v>
      </c>
      <c r="M11" s="20" t="s">
        <v>24</v>
      </c>
      <c r="N11" s="11" t="s">
        <v>25</v>
      </c>
      <c r="O11" s="20" t="s">
        <v>25</v>
      </c>
      <c r="P11" s="21" t="s">
        <v>26</v>
      </c>
    </row>
    <row r="12" spans="1:17">
      <c r="A12" s="3"/>
      <c r="B12" s="11"/>
      <c r="C12" s="11" t="s">
        <v>27</v>
      </c>
      <c r="D12" s="11" t="s">
        <v>28</v>
      </c>
      <c r="E12" s="11" t="s">
        <v>29</v>
      </c>
      <c r="F12" s="11"/>
      <c r="G12" s="11" t="s">
        <v>29</v>
      </c>
      <c r="H12" s="11"/>
      <c r="I12" s="11"/>
      <c r="J12" s="11" t="s">
        <v>29</v>
      </c>
      <c r="K12" s="20" t="s">
        <v>29</v>
      </c>
      <c r="L12" s="11" t="s">
        <v>29</v>
      </c>
      <c r="M12" s="20" t="s">
        <v>29</v>
      </c>
      <c r="N12" s="11" t="s">
        <v>30</v>
      </c>
      <c r="O12" s="20" t="s">
        <v>30</v>
      </c>
      <c r="P12" s="22"/>
    </row>
    <row r="13" spans="1:17">
      <c r="A13" s="3"/>
      <c r="B13" s="11"/>
      <c r="C13" s="11"/>
      <c r="D13" s="11"/>
      <c r="E13" s="11"/>
      <c r="F13" s="11"/>
      <c r="G13" s="11"/>
      <c r="H13" s="11"/>
      <c r="I13" s="11" t="s">
        <v>46</v>
      </c>
      <c r="J13" s="11">
        <v>6</v>
      </c>
      <c r="K13" s="11">
        <v>5.6</v>
      </c>
      <c r="L13" s="11"/>
      <c r="M13" s="11"/>
      <c r="N13" s="4">
        <v>50</v>
      </c>
      <c r="O13" s="63">
        <v>49.7</v>
      </c>
      <c r="P13" s="1" t="s">
        <v>47</v>
      </c>
    </row>
    <row r="14" spans="1:17">
      <c r="A14" s="3"/>
      <c r="C14" s="4"/>
      <c r="D14" s="23"/>
      <c r="E14" s="4"/>
      <c r="F14" s="24"/>
      <c r="G14" s="25"/>
      <c r="H14" s="3"/>
      <c r="I14" s="62" t="s">
        <v>46</v>
      </c>
      <c r="J14" s="26" t="s">
        <v>48</v>
      </c>
      <c r="K14" s="26" t="s">
        <v>49</v>
      </c>
      <c r="L14" s="27" t="s">
        <v>50</v>
      </c>
      <c r="M14" s="27" t="s">
        <v>51</v>
      </c>
      <c r="N14" s="28" t="s">
        <v>52</v>
      </c>
      <c r="O14" s="29" t="s">
        <v>53</v>
      </c>
      <c r="P14" s="1" t="s">
        <v>47</v>
      </c>
      <c r="Q14" s="30"/>
    </row>
    <row r="15" spans="1:17" ht="13.8" thickBot="1">
      <c r="A15" s="3"/>
      <c r="B15" s="11">
        <v>2</v>
      </c>
      <c r="C15" s="4" t="s">
        <v>31</v>
      </c>
      <c r="D15" s="23">
        <v>0.5</v>
      </c>
      <c r="E15" s="4">
        <v>5.9999999999999995E-4</v>
      </c>
      <c r="F15" s="31" t="s">
        <v>44</v>
      </c>
      <c r="G15" s="32"/>
      <c r="H15" s="4"/>
      <c r="I15" s="62" t="s">
        <v>46</v>
      </c>
      <c r="J15" s="26" t="s">
        <v>54</v>
      </c>
      <c r="K15" s="26" t="s">
        <v>55</v>
      </c>
      <c r="L15" s="26" t="s">
        <v>56</v>
      </c>
      <c r="M15" s="26" t="s">
        <v>57</v>
      </c>
      <c r="N15" s="28" t="s">
        <v>58</v>
      </c>
      <c r="O15" s="35" t="s">
        <v>59</v>
      </c>
      <c r="P15" s="1" t="s">
        <v>47</v>
      </c>
      <c r="Q15" s="30"/>
    </row>
    <row r="16" spans="1:17" ht="13.8" thickTop="1">
      <c r="A16" s="3"/>
      <c r="B16" s="36">
        <v>3.8E-3</v>
      </c>
      <c r="C16" s="4"/>
      <c r="D16" s="23"/>
      <c r="E16" s="4"/>
      <c r="F16" s="3"/>
      <c r="G16" s="37">
        <v>2113</v>
      </c>
      <c r="H16" s="3" t="s">
        <v>32</v>
      </c>
      <c r="I16" s="33"/>
      <c r="J16" s="27"/>
      <c r="K16" s="38"/>
      <c r="L16" s="27"/>
      <c r="M16" s="38"/>
      <c r="N16" s="28"/>
      <c r="O16" s="39"/>
      <c r="P16" s="29"/>
      <c r="Q16" s="30"/>
    </row>
    <row r="17" spans="1:17" ht="13.8" thickBot="1">
      <c r="A17" s="3"/>
      <c r="B17" s="40">
        <v>2</v>
      </c>
      <c r="C17" s="41" t="s">
        <v>33</v>
      </c>
      <c r="D17" s="23">
        <v>1</v>
      </c>
      <c r="E17" s="4">
        <v>1.1999999999999999E-3</v>
      </c>
      <c r="F17" s="3"/>
      <c r="G17" s="42"/>
      <c r="H17" s="3"/>
      <c r="I17" s="33"/>
      <c r="J17" s="29"/>
      <c r="K17" s="43"/>
      <c r="L17" s="30"/>
      <c r="M17" s="39"/>
      <c r="N17" s="29"/>
      <c r="O17" s="44"/>
      <c r="P17" s="29"/>
      <c r="Q17" s="30"/>
    </row>
    <row r="18" spans="1:17" ht="14.4" thickTop="1" thickBot="1">
      <c r="A18" s="3"/>
      <c r="B18" s="45">
        <v>4.0000000000000001E-3</v>
      </c>
      <c r="C18" s="4"/>
      <c r="D18" s="23"/>
      <c r="E18" s="4"/>
      <c r="F18" s="3"/>
      <c r="G18" s="46" t="s">
        <v>41</v>
      </c>
      <c r="H18" s="41" t="s">
        <v>42</v>
      </c>
      <c r="I18" s="33"/>
      <c r="J18" s="27"/>
      <c r="K18" s="38"/>
      <c r="L18" s="27"/>
      <c r="M18" s="38"/>
      <c r="N18" s="28"/>
      <c r="O18" s="38"/>
      <c r="P18" s="30"/>
      <c r="Q18" s="30"/>
    </row>
    <row r="19" spans="1:17" ht="13.8" thickTop="1">
      <c r="A19" s="3"/>
      <c r="B19" s="11">
        <v>3</v>
      </c>
      <c r="C19" s="4" t="s">
        <v>34</v>
      </c>
      <c r="D19" s="23">
        <v>1</v>
      </c>
      <c r="E19" s="4">
        <v>1.1999999999999999E-3</v>
      </c>
      <c r="F19" s="3"/>
      <c r="H19" s="4"/>
      <c r="I19" s="47" t="s">
        <v>61</v>
      </c>
      <c r="J19" s="27" t="s">
        <v>62</v>
      </c>
      <c r="K19" s="38" t="s">
        <v>63</v>
      </c>
      <c r="L19" s="34"/>
      <c r="M19" s="38"/>
      <c r="N19" s="28" t="s">
        <v>64</v>
      </c>
      <c r="O19" s="38" t="s">
        <v>65</v>
      </c>
      <c r="P19" s="30" t="s">
        <v>66</v>
      </c>
      <c r="Q19" s="30"/>
    </row>
    <row r="20" spans="1:17">
      <c r="A20" s="3"/>
      <c r="B20" s="36">
        <v>8.8000000000000005E-3</v>
      </c>
      <c r="C20" s="48"/>
      <c r="D20" s="49"/>
      <c r="E20" s="48"/>
      <c r="F20" s="50"/>
      <c r="G20" s="51" t="s">
        <v>39</v>
      </c>
      <c r="H20" s="50" t="s">
        <v>32</v>
      </c>
      <c r="I20" s="47" t="s">
        <v>61</v>
      </c>
      <c r="J20" s="29" t="s">
        <v>74</v>
      </c>
      <c r="K20" s="43" t="s">
        <v>75</v>
      </c>
      <c r="L20" s="30" t="s">
        <v>76</v>
      </c>
      <c r="M20" s="39" t="s">
        <v>77</v>
      </c>
      <c r="N20" s="29" t="s">
        <v>58</v>
      </c>
      <c r="O20" s="44">
        <v>99.84</v>
      </c>
      <c r="P20" s="30" t="s">
        <v>66</v>
      </c>
      <c r="Q20" s="30"/>
    </row>
    <row r="21" spans="1:17" ht="13.8" thickBot="1">
      <c r="A21" s="3"/>
      <c r="B21" s="11">
        <v>4</v>
      </c>
      <c r="C21" s="4" t="s">
        <v>38</v>
      </c>
      <c r="D21" s="23">
        <v>1</v>
      </c>
      <c r="E21" s="4">
        <v>1.1999999999999999E-3</v>
      </c>
      <c r="F21" s="3"/>
      <c r="G21" s="52"/>
      <c r="H21" s="3"/>
      <c r="I21" s="33"/>
      <c r="J21" s="27"/>
      <c r="K21" s="38"/>
      <c r="L21" s="27"/>
      <c r="M21" s="38"/>
      <c r="N21" s="28"/>
      <c r="O21" s="38"/>
      <c r="P21" s="30"/>
      <c r="Q21" s="30"/>
    </row>
    <row r="22" spans="1:17" ht="14.4" thickTop="1" thickBot="1">
      <c r="A22" s="3"/>
      <c r="B22" s="45">
        <v>4.0000000000000001E-3</v>
      </c>
      <c r="C22" s="4"/>
      <c r="D22" s="23"/>
      <c r="E22" s="4"/>
      <c r="F22" s="3"/>
      <c r="G22" s="46" t="s">
        <v>41</v>
      </c>
      <c r="H22" s="41" t="s">
        <v>42</v>
      </c>
      <c r="I22" s="33"/>
      <c r="J22" s="26"/>
      <c r="K22" s="26"/>
      <c r="L22" s="26"/>
      <c r="M22" s="26"/>
      <c r="N22" s="26"/>
      <c r="O22" s="43"/>
      <c r="P22" s="29"/>
      <c r="Q22" s="30"/>
    </row>
    <row r="23" spans="1:17" ht="13.8" thickTop="1">
      <c r="A23" s="3"/>
      <c r="B23" s="11">
        <v>5</v>
      </c>
      <c r="C23" s="4" t="s">
        <v>34</v>
      </c>
      <c r="D23" s="23">
        <v>1</v>
      </c>
      <c r="E23" s="4">
        <v>1.1999999999999999E-3</v>
      </c>
      <c r="F23" s="3"/>
      <c r="I23" s="47" t="s">
        <v>69</v>
      </c>
      <c r="J23" s="29" t="s">
        <v>70</v>
      </c>
      <c r="K23" s="43" t="s">
        <v>71</v>
      </c>
      <c r="L23" s="30"/>
      <c r="M23" s="39"/>
      <c r="N23" s="29" t="s">
        <v>64</v>
      </c>
      <c r="O23" s="44">
        <v>49.92</v>
      </c>
      <c r="P23" s="29" t="s">
        <v>72</v>
      </c>
      <c r="Q23" s="30"/>
    </row>
    <row r="24" spans="1:17">
      <c r="A24" s="3"/>
      <c r="B24" s="36">
        <v>1.44E-2</v>
      </c>
      <c r="C24" s="4"/>
      <c r="D24" s="23"/>
      <c r="E24" s="4"/>
      <c r="F24" s="3"/>
      <c r="G24" s="51" t="s">
        <v>43</v>
      </c>
      <c r="H24" s="50" t="s">
        <v>32</v>
      </c>
      <c r="I24" s="47"/>
      <c r="J24" s="27"/>
      <c r="K24" s="38"/>
      <c r="L24" s="27"/>
      <c r="M24" s="38"/>
      <c r="N24" s="28"/>
      <c r="O24" s="38"/>
      <c r="P24" s="29"/>
      <c r="Q24" s="30"/>
    </row>
    <row r="25" spans="1:17" ht="13.8" thickBot="1">
      <c r="A25" s="3"/>
      <c r="B25" s="11">
        <v>6</v>
      </c>
      <c r="C25" s="4" t="s">
        <v>34</v>
      </c>
      <c r="D25" s="23">
        <v>1</v>
      </c>
      <c r="E25" s="4">
        <v>1.1999999999999999E-3</v>
      </c>
      <c r="F25" s="3"/>
      <c r="G25" s="52"/>
      <c r="H25" s="3"/>
      <c r="I25" s="47" t="s">
        <v>73</v>
      </c>
      <c r="J25" s="29" t="s">
        <v>70</v>
      </c>
      <c r="K25" s="43" t="s">
        <v>71</v>
      </c>
      <c r="L25" s="30"/>
      <c r="M25" s="39"/>
      <c r="N25" s="29" t="s">
        <v>64</v>
      </c>
      <c r="O25" s="44">
        <v>49.92</v>
      </c>
      <c r="P25" s="29" t="s">
        <v>72</v>
      </c>
      <c r="Q25" s="30"/>
    </row>
    <row r="26" spans="1:17" ht="14.4" thickTop="1" thickBot="1">
      <c r="A26" s="3"/>
      <c r="B26" s="45">
        <v>4.0000000000000001E-3</v>
      </c>
      <c r="C26" s="4"/>
      <c r="D26" s="23"/>
      <c r="E26" s="4"/>
      <c r="F26" s="3"/>
      <c r="G26" s="46" t="s">
        <v>41</v>
      </c>
      <c r="H26" s="41" t="s">
        <v>42</v>
      </c>
      <c r="I26" s="47"/>
      <c r="J26" s="27"/>
      <c r="K26" s="27"/>
      <c r="L26" s="27"/>
      <c r="M26" s="27"/>
      <c r="N26" s="28"/>
      <c r="O26" s="30"/>
      <c r="P26" s="30"/>
      <c r="Q26" s="30"/>
    </row>
    <row r="27" spans="1:17" ht="13.8" thickTop="1">
      <c r="A27" s="3"/>
      <c r="B27" s="11">
        <v>7</v>
      </c>
      <c r="C27" s="4" t="s">
        <v>33</v>
      </c>
      <c r="D27" s="23">
        <v>1</v>
      </c>
      <c r="E27" s="4">
        <v>1.1999999999999999E-3</v>
      </c>
      <c r="F27" s="3"/>
      <c r="I27" s="47"/>
      <c r="J27" s="29"/>
      <c r="K27" s="43"/>
      <c r="L27" s="30"/>
      <c r="M27" s="39"/>
      <c r="N27" s="29"/>
      <c r="O27" s="44"/>
      <c r="P27" s="29"/>
      <c r="Q27" s="30"/>
    </row>
    <row r="28" spans="1:17">
      <c r="A28" s="3"/>
      <c r="B28" s="36">
        <v>8.8000000000000005E-3</v>
      </c>
      <c r="C28" s="4"/>
      <c r="D28" s="23"/>
      <c r="E28" s="4"/>
      <c r="F28" s="3"/>
      <c r="G28" s="51" t="s">
        <v>39</v>
      </c>
      <c r="H28" s="50" t="s">
        <v>32</v>
      </c>
      <c r="I28" s="47"/>
      <c r="J28" s="27"/>
      <c r="K28" s="38"/>
      <c r="L28" s="27"/>
      <c r="M28" s="38"/>
      <c r="N28" s="28"/>
      <c r="O28" s="38"/>
      <c r="P28" s="29"/>
      <c r="Q28" s="30"/>
    </row>
    <row r="29" spans="1:17" ht="13.8" thickBot="1">
      <c r="A29" s="3"/>
      <c r="B29" s="11">
        <v>8</v>
      </c>
      <c r="C29" s="41" t="s">
        <v>34</v>
      </c>
      <c r="D29" s="23">
        <v>1</v>
      </c>
      <c r="E29" s="4">
        <v>1.1999999999999999E-3</v>
      </c>
      <c r="F29" s="3"/>
      <c r="G29" s="52"/>
      <c r="H29" s="3"/>
      <c r="I29" s="47" t="s">
        <v>68</v>
      </c>
      <c r="J29" s="27" t="s">
        <v>62</v>
      </c>
      <c r="K29" s="38" t="s">
        <v>63</v>
      </c>
      <c r="L29" s="34"/>
      <c r="M29" s="38"/>
      <c r="N29" s="28" t="s">
        <v>64</v>
      </c>
      <c r="O29" s="38" t="s">
        <v>65</v>
      </c>
      <c r="P29" s="29" t="s">
        <v>67</v>
      </c>
      <c r="Q29" s="30"/>
    </row>
    <row r="30" spans="1:17" ht="14.4" thickTop="1" thickBot="1">
      <c r="A30" s="3"/>
      <c r="B30" s="45">
        <v>4.0000000000000001E-3</v>
      </c>
      <c r="C30" s="41"/>
      <c r="D30" s="23"/>
      <c r="E30" s="4"/>
      <c r="F30" s="3"/>
      <c r="G30" s="46" t="s">
        <v>41</v>
      </c>
      <c r="H30" s="41" t="s">
        <v>42</v>
      </c>
      <c r="I30" s="47"/>
      <c r="J30" s="29"/>
      <c r="K30" s="43"/>
      <c r="L30" s="30"/>
      <c r="M30" s="39"/>
      <c r="N30" s="29"/>
      <c r="O30" s="44"/>
      <c r="P30" s="29"/>
      <c r="Q30" s="30"/>
    </row>
    <row r="31" spans="1:17" ht="13.8" thickTop="1">
      <c r="A31" s="3"/>
      <c r="B31" s="11">
        <v>9</v>
      </c>
      <c r="C31" s="41" t="s">
        <v>38</v>
      </c>
      <c r="D31" s="23">
        <v>1</v>
      </c>
      <c r="E31" s="4">
        <v>1.1999999999999999E-3</v>
      </c>
      <c r="F31" s="3"/>
      <c r="I31" s="47"/>
      <c r="J31" s="27"/>
      <c r="K31" s="38"/>
      <c r="L31" s="27"/>
      <c r="M31" s="38"/>
      <c r="N31" s="28"/>
      <c r="O31" s="38"/>
      <c r="P31" s="30"/>
      <c r="Q31" s="30"/>
    </row>
    <row r="32" spans="1:17" ht="13.8" thickBot="1">
      <c r="A32" s="3"/>
      <c r="B32" s="36">
        <v>3.8E-3</v>
      </c>
      <c r="C32" s="4"/>
      <c r="D32" s="23"/>
      <c r="E32" s="4"/>
      <c r="F32" s="3"/>
      <c r="G32" s="37">
        <v>2113</v>
      </c>
      <c r="H32" s="3" t="s">
        <v>32</v>
      </c>
      <c r="I32" s="33"/>
      <c r="J32" s="26"/>
      <c r="K32" s="26"/>
      <c r="L32" s="34"/>
      <c r="M32" s="26"/>
      <c r="N32" s="28"/>
      <c r="O32" s="35"/>
      <c r="P32" s="29"/>
      <c r="Q32" s="30"/>
    </row>
    <row r="33" spans="1:17" ht="13.8" thickTop="1">
      <c r="A33" s="3"/>
      <c r="B33" s="11">
        <v>10</v>
      </c>
      <c r="C33" s="4" t="s">
        <v>31</v>
      </c>
      <c r="D33" s="23">
        <v>0.5</v>
      </c>
      <c r="E33" s="4">
        <v>5.9999999999999995E-4</v>
      </c>
      <c r="F33" s="31" t="s">
        <v>44</v>
      </c>
      <c r="G33" s="53"/>
      <c r="H33" s="54"/>
      <c r="I33" s="33" t="s">
        <v>60</v>
      </c>
      <c r="J33" s="62">
        <v>6</v>
      </c>
      <c r="K33" s="62">
        <v>5.6</v>
      </c>
      <c r="L33" s="62"/>
      <c r="M33" s="62"/>
      <c r="N33" s="4">
        <v>50</v>
      </c>
      <c r="O33" s="63">
        <v>49.7</v>
      </c>
      <c r="P33" s="29" t="s">
        <v>78</v>
      </c>
      <c r="Q33" s="30"/>
    </row>
    <row r="34" spans="1:17">
      <c r="B34" s="11"/>
      <c r="C34" s="4"/>
      <c r="D34" s="23"/>
      <c r="E34" s="4"/>
      <c r="F34" s="3"/>
      <c r="G34" s="25"/>
      <c r="H34" s="3"/>
      <c r="I34" s="33" t="s">
        <v>60</v>
      </c>
      <c r="J34" s="26" t="s">
        <v>48</v>
      </c>
      <c r="K34" s="26" t="s">
        <v>49</v>
      </c>
      <c r="L34" s="27" t="s">
        <v>50</v>
      </c>
      <c r="M34" s="27" t="s">
        <v>51</v>
      </c>
      <c r="N34" s="28" t="s">
        <v>52</v>
      </c>
      <c r="O34" s="29" t="s">
        <v>53</v>
      </c>
      <c r="P34" s="29" t="s">
        <v>78</v>
      </c>
      <c r="Q34" s="30"/>
    </row>
    <row r="35" spans="1:17">
      <c r="B35" s="11">
        <f>SUM(B16+B18+B20+B22+B32+B24+B26+B28+B30+A35)</f>
        <v>5.5600000000000011E-2</v>
      </c>
      <c r="C35" s="4"/>
      <c r="D35" s="23"/>
      <c r="E35" s="4">
        <f>SUM(E15:E33)</f>
        <v>1.0799999999999999E-2</v>
      </c>
      <c r="F35" s="3"/>
      <c r="G35" s="56">
        <f>B35+E35</f>
        <v>6.6400000000000015E-2</v>
      </c>
      <c r="H35" s="4"/>
      <c r="I35" s="55"/>
      <c r="J35" s="57"/>
      <c r="K35" s="57"/>
      <c r="L35" s="30"/>
      <c r="M35" s="30"/>
      <c r="N35" s="30"/>
      <c r="O35" s="30"/>
      <c r="P35" s="30"/>
      <c r="Q35" s="30"/>
    </row>
    <row r="36" spans="1:17">
      <c r="B36" s="11"/>
      <c r="C36" s="4"/>
      <c r="D36" s="23"/>
      <c r="E36" s="4"/>
      <c r="F36" s="3"/>
      <c r="G36" s="58"/>
      <c r="H36" s="4"/>
      <c r="I36" s="55"/>
      <c r="J36" s="57"/>
      <c r="K36" s="57"/>
      <c r="L36" s="30"/>
      <c r="M36" s="30"/>
      <c r="N36" s="30"/>
      <c r="O36" s="30"/>
      <c r="P36" s="30"/>
      <c r="Q36" s="30"/>
    </row>
    <row r="37" spans="1:17">
      <c r="C37" s="4"/>
      <c r="D37" s="23"/>
      <c r="E37" s="4"/>
      <c r="F37" s="3"/>
      <c r="G37" s="25"/>
      <c r="H37" s="3"/>
      <c r="I37" s="55"/>
      <c r="J37" s="30"/>
      <c r="K37" s="30"/>
      <c r="L37" s="30"/>
      <c r="M37" s="30"/>
      <c r="N37" s="30"/>
      <c r="O37" s="30"/>
      <c r="P37" s="30"/>
      <c r="Q37" s="30"/>
    </row>
    <row r="38" spans="1:17">
      <c r="B38" s="5" t="s">
        <v>35</v>
      </c>
      <c r="C38" s="3"/>
      <c r="D38" s="5"/>
      <c r="E38" s="5"/>
      <c r="F38" s="3"/>
      <c r="G38" s="59">
        <f>G35</f>
        <v>6.6400000000000015E-2</v>
      </c>
      <c r="H38" s="3"/>
      <c r="I38" s="27" t="s">
        <v>8</v>
      </c>
      <c r="J38" s="30"/>
      <c r="K38" s="30"/>
      <c r="L38" s="30"/>
      <c r="M38" s="30"/>
      <c r="N38" s="30"/>
      <c r="O38" s="30"/>
      <c r="P38" s="30"/>
      <c r="Q38" s="30"/>
    </row>
    <row r="39" spans="1:17">
      <c r="B39" s="5" t="s">
        <v>36</v>
      </c>
      <c r="C39" s="3"/>
      <c r="D39" s="5"/>
      <c r="E39" s="5"/>
      <c r="F39" s="3"/>
      <c r="G39" s="59">
        <f>G38+0.005</f>
        <v>7.1400000000000019E-2</v>
      </c>
      <c r="H39" s="11" t="s">
        <v>8</v>
      </c>
      <c r="I39" s="30"/>
      <c r="J39" s="30"/>
      <c r="K39" s="30"/>
      <c r="L39" s="30"/>
      <c r="M39" s="30"/>
      <c r="N39" s="30"/>
      <c r="O39" s="30"/>
      <c r="P39" s="30"/>
      <c r="Q39" s="30"/>
    </row>
    <row r="40" spans="1:17">
      <c r="B40" s="5" t="s">
        <v>37</v>
      </c>
      <c r="C40" s="3"/>
      <c r="D40" s="5"/>
      <c r="E40" s="5"/>
      <c r="F40" s="3"/>
      <c r="G40" s="60" t="s">
        <v>45</v>
      </c>
      <c r="H40" s="11" t="s">
        <v>8</v>
      </c>
      <c r="I40" s="27"/>
      <c r="J40" s="30"/>
      <c r="K40" s="30"/>
      <c r="L40" s="30"/>
      <c r="M40" s="30"/>
      <c r="N40" s="30"/>
      <c r="O40" s="30"/>
      <c r="P40" s="30"/>
      <c r="Q40" s="30"/>
    </row>
    <row r="41" spans="1:17">
      <c r="B41" s="5"/>
      <c r="C41" s="3"/>
      <c r="D41" s="5"/>
      <c r="E41" s="5"/>
      <c r="F41" s="3"/>
      <c r="G41" s="59"/>
      <c r="H41" s="11"/>
      <c r="I41" s="61"/>
      <c r="N41" s="54"/>
    </row>
    <row r="42" spans="1:17">
      <c r="B42" s="5"/>
      <c r="C42" s="3"/>
      <c r="D42" s="5"/>
      <c r="E42" s="5"/>
      <c r="F42" s="3"/>
      <c r="G42" s="59"/>
      <c r="H42" s="11"/>
      <c r="I42" s="61"/>
      <c r="N42" s="54"/>
    </row>
  </sheetData>
  <mergeCells count="1">
    <mergeCell ref="E8:F8"/>
  </mergeCells>
  <phoneticPr fontId="2" type="noConversion"/>
  <pageMargins left="0.74803149606299213" right="0.74803149606299213" top="0.98425196850393704" bottom="0.98425196850393704" header="0.51181102362204722" footer="0.51181102362204722"/>
  <pageSetup scale="79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T0024</dc:creator>
  <cp:lastModifiedBy>Kumar Y. B., Chethan</cp:lastModifiedBy>
  <cp:lastPrinted>2014-10-09T03:08:36Z</cp:lastPrinted>
  <dcterms:created xsi:type="dcterms:W3CDTF">2014-10-09T03:08:01Z</dcterms:created>
  <dcterms:modified xsi:type="dcterms:W3CDTF">2019-10-07T07:23:12Z</dcterms:modified>
</cp:coreProperties>
</file>